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610" yWindow="15" windowWidth="16380" windowHeight="11985" tabRatio="381" activeTab="0"/>
  </bookViews>
  <sheets>
    <sheet name="ТАБЛО МАРАФОН-6(пары)" sheetId="1" r:id="rId1"/>
  </sheets>
  <definedNames/>
  <calcPr fullCalcOnLoad="1"/>
</workbook>
</file>

<file path=xl/sharedStrings.xml><?xml version="1.0" encoding="utf-8"?>
<sst xmlns="http://schemas.openxmlformats.org/spreadsheetml/2006/main" count="71" uniqueCount="27">
  <si>
    <t xml:space="preserve">      Фамилия Имя</t>
  </si>
  <si>
    <t>ЛЕГИ</t>
  </si>
  <si>
    <t xml:space="preserve">      ▼</t>
  </si>
  <si>
    <t>▼</t>
  </si>
  <si>
    <t>программа для распределния мест игроков</t>
  </si>
  <si>
    <t>-</t>
  </si>
  <si>
    <t>место</t>
  </si>
  <si>
    <t>►</t>
  </si>
  <si>
    <t>ШЕВЕЛЬ АЛЕКСАНДР</t>
  </si>
  <si>
    <t>ЧЕЛНОКОВ ИГОРЬ</t>
  </si>
  <si>
    <t>ОЧКИ</t>
  </si>
  <si>
    <t>БУРЫКИН ВАДИМ</t>
  </si>
  <si>
    <t>КОНЧИКОВ РОМАН</t>
  </si>
  <si>
    <t>БЕЛОВ МАКСИМ</t>
  </si>
  <si>
    <t>НОВИКОВ ПАВЕЛ</t>
  </si>
  <si>
    <t>ПОНОМАРЕНКО АНДРЕЙ</t>
  </si>
  <si>
    <t>марафон-6</t>
  </si>
  <si>
    <t>АКУТОВ АЛЕКСАНДР</t>
  </si>
  <si>
    <t>БОБРИКОВ ПАВЕЛ</t>
  </si>
  <si>
    <t>ДЗАСОХОВ ИГОРЬ</t>
  </si>
  <si>
    <t>ФРОЛОВ НИКОЛАЙ</t>
  </si>
  <si>
    <t xml:space="preserve">            ЗАНИМАЕМОЕ МЕСТО</t>
  </si>
  <si>
    <t>ЛЕВЕНКОВ ПАВЕЛ</t>
  </si>
  <si>
    <t>МЕСТА</t>
  </si>
  <si>
    <t xml:space="preserve"> ИГР</t>
  </si>
  <si>
    <t>выгр.</t>
  </si>
  <si>
    <t>пор.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</si>
</sst>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81">
    <font>
      <sz val="10"/>
      <name val="Arial"/>
      <family val="2"/>
    </font>
    <font>
      <sz val="11"/>
      <color indexed="8"/>
      <name val="Calibri"/>
      <family val="2"/>
    </font>
    <font>
      <b/>
      <sz val="14"/>
      <name val="Arial"/>
      <family val="2"/>
    </font>
    <font>
      <b/>
      <sz val="10"/>
      <name val="Arial"/>
      <family val="2"/>
    </font>
    <font>
      <b/>
      <sz val="10"/>
      <color indexed="9"/>
      <name val="Arial"/>
      <family val="2"/>
    </font>
    <font>
      <b/>
      <sz val="12"/>
      <color indexed="9"/>
      <name val="Arial"/>
      <family val="2"/>
    </font>
    <font>
      <sz val="10"/>
      <color indexed="9"/>
      <name val="Arial"/>
      <family val="2"/>
    </font>
    <font>
      <sz val="8"/>
      <color indexed="9"/>
      <name val="Arial"/>
      <family val="2"/>
    </font>
    <font>
      <b/>
      <sz val="12"/>
      <color indexed="8"/>
      <name val="Arial"/>
      <family val="2"/>
    </font>
    <font>
      <b/>
      <sz val="14"/>
      <color indexed="10"/>
      <name val="Arial"/>
      <family val="2"/>
    </font>
    <font>
      <b/>
      <sz val="16"/>
      <name val="Arial"/>
      <family val="2"/>
    </font>
    <font>
      <b/>
      <sz val="12"/>
      <name val="Arial"/>
      <family val="2"/>
    </font>
    <font>
      <b/>
      <sz val="12"/>
      <color indexed="48"/>
      <name val="Arial"/>
      <family val="2"/>
    </font>
    <font>
      <b/>
      <sz val="16"/>
      <color indexed="10"/>
      <name val="Arial"/>
      <family val="2"/>
    </font>
    <font>
      <b/>
      <sz val="9"/>
      <name val="Arial"/>
      <family val="2"/>
    </font>
    <font>
      <b/>
      <sz val="16"/>
      <color indexed="12"/>
      <name val="Arial"/>
      <family val="2"/>
    </font>
    <font>
      <sz val="24"/>
      <name val="Arial"/>
      <family val="2"/>
    </font>
    <font>
      <b/>
      <sz val="24"/>
      <name val="Arial"/>
      <family val="2"/>
    </font>
    <font>
      <b/>
      <sz val="24"/>
      <color indexed="48"/>
      <name val="Arial"/>
      <family val="2"/>
    </font>
    <font>
      <b/>
      <sz val="24"/>
      <color indexed="9"/>
      <name val="Arial"/>
      <family val="2"/>
    </font>
    <font>
      <b/>
      <sz val="36"/>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9"/>
      <name val="Arial"/>
      <family val="2"/>
    </font>
    <font>
      <sz val="10"/>
      <color indexed="10"/>
      <name val="Arial"/>
      <family val="2"/>
    </font>
    <font>
      <sz val="20"/>
      <color indexed="10"/>
      <name val="Arial"/>
      <family val="2"/>
    </font>
    <font>
      <b/>
      <sz val="36"/>
      <color indexed="10"/>
      <name val="Arial"/>
      <family val="2"/>
    </font>
    <font>
      <b/>
      <sz val="18"/>
      <color indexed="9"/>
      <name val="Arial"/>
      <family val="2"/>
    </font>
    <font>
      <sz val="24"/>
      <color indexed="9"/>
      <name val="Arial"/>
      <family val="2"/>
    </font>
    <font>
      <b/>
      <i/>
      <u val="single"/>
      <sz val="10"/>
      <color indexed="9"/>
      <name val="Arial"/>
      <family val="2"/>
    </font>
    <font>
      <b/>
      <sz val="22"/>
      <color indexed="9"/>
      <name val="Arial"/>
      <family val="2"/>
    </font>
    <font>
      <b/>
      <sz val="10"/>
      <color indexed="12"/>
      <name val="Arial"/>
      <family val="2"/>
    </font>
    <font>
      <b/>
      <sz val="20"/>
      <color indexed="9"/>
      <name val="Arial"/>
      <family val="2"/>
    </font>
    <font>
      <b/>
      <sz val="22"/>
      <color indexed="10"/>
      <name val="Arial"/>
      <family val="2"/>
    </font>
    <font>
      <b/>
      <sz val="2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0"/>
      <name val="Arial"/>
      <family val="2"/>
    </font>
    <font>
      <sz val="10"/>
      <color rgb="FFFF0000"/>
      <name val="Arial"/>
      <family val="2"/>
    </font>
    <font>
      <sz val="20"/>
      <color rgb="FFFF0000"/>
      <name val="Arial"/>
      <family val="2"/>
    </font>
    <font>
      <b/>
      <sz val="36"/>
      <color rgb="FFFF0000"/>
      <name val="Arial"/>
      <family val="2"/>
    </font>
    <font>
      <b/>
      <sz val="14"/>
      <color rgb="FFFF0000"/>
      <name val="Arial"/>
      <family val="2"/>
    </font>
    <font>
      <b/>
      <sz val="18"/>
      <color theme="0"/>
      <name val="Arial"/>
      <family val="2"/>
    </font>
    <font>
      <b/>
      <sz val="24"/>
      <color theme="0"/>
      <name val="Arial"/>
      <family val="2"/>
    </font>
    <font>
      <sz val="24"/>
      <color theme="0"/>
      <name val="Arial"/>
      <family val="2"/>
    </font>
    <font>
      <sz val="10"/>
      <color theme="0"/>
      <name val="Arial"/>
      <family val="2"/>
    </font>
    <font>
      <b/>
      <sz val="10"/>
      <color theme="0"/>
      <name val="Arial"/>
      <family val="2"/>
    </font>
    <font>
      <b/>
      <i/>
      <u val="single"/>
      <sz val="10"/>
      <color theme="0"/>
      <name val="Arial"/>
      <family val="2"/>
    </font>
    <font>
      <b/>
      <sz val="22"/>
      <color theme="0"/>
      <name val="Arial"/>
      <family val="2"/>
    </font>
    <font>
      <b/>
      <sz val="20"/>
      <color theme="0"/>
      <name val="Arial"/>
      <family val="2"/>
    </font>
    <font>
      <b/>
      <sz val="10"/>
      <color rgb="FF0000FF"/>
      <name val="Arial"/>
      <family val="2"/>
    </font>
    <font>
      <b/>
      <sz val="22"/>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7"/>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00B050"/>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theme="1"/>
        <bgColor indexed="64"/>
      </patternFill>
    </fill>
    <fill>
      <patternFill patternType="solid">
        <fgColor theme="1"/>
        <bgColor indexed="64"/>
      </patternFill>
    </fill>
    <fill>
      <patternFill patternType="solid">
        <fgColor rgb="FF0070C0"/>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49996998906135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style="medium">
        <color indexed="8"/>
      </right>
      <top/>
      <bottom/>
    </border>
    <border>
      <left style="medium">
        <color indexed="8"/>
      </left>
      <right/>
      <top/>
      <bottom/>
    </border>
    <border>
      <left/>
      <right/>
      <top/>
      <bottom style="medium">
        <color indexed="8"/>
      </bottom>
    </border>
    <border>
      <left/>
      <right style="medium">
        <color indexed="8"/>
      </right>
      <top/>
      <bottom style="medium">
        <color indexed="8"/>
      </bottom>
    </border>
    <border>
      <left style="medium">
        <color indexed="8"/>
      </left>
      <right/>
      <top/>
      <bottom style="medium">
        <color indexed="8"/>
      </bottom>
    </border>
    <border>
      <left/>
      <right style="medium">
        <color indexed="8"/>
      </right>
      <top style="medium">
        <color indexed="63"/>
      </top>
      <bottom/>
    </border>
    <border>
      <left style="medium">
        <color indexed="8"/>
      </left>
      <right style="thin">
        <color indexed="8"/>
      </right>
      <top style="medium">
        <color indexed="8"/>
      </top>
      <bottom style="thin">
        <color indexed="8"/>
      </bottom>
    </border>
    <border>
      <left style="medium">
        <color indexed="8"/>
      </left>
      <right/>
      <top style="medium">
        <color indexed="8"/>
      </top>
      <bottom style="thin">
        <color indexed="8"/>
      </bottom>
    </border>
    <border>
      <left/>
      <right style="medium">
        <color indexed="63"/>
      </right>
      <top/>
      <bottom style="medium">
        <color indexed="63"/>
      </bottom>
    </border>
    <border>
      <left style="thin">
        <color indexed="8"/>
      </left>
      <right style="thin">
        <color indexed="8"/>
      </right>
      <top style="thin">
        <color indexed="8"/>
      </top>
      <bottom style="medium">
        <color indexed="8"/>
      </bottom>
    </border>
    <border>
      <left/>
      <right style="medium">
        <color indexed="63"/>
      </right>
      <top/>
      <bottom/>
    </border>
    <border>
      <left style="medium">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medium">
        <color indexed="8"/>
      </right>
      <top/>
      <bottom style="medium">
        <color indexed="8"/>
      </bottom>
    </border>
    <border>
      <left/>
      <right/>
      <top style="medium">
        <color indexed="8"/>
      </top>
      <bottom style="medium">
        <color indexed="8"/>
      </bottom>
    </border>
    <border>
      <left style="medium">
        <color indexed="63"/>
      </left>
      <right/>
      <top style="thin">
        <color indexed="8"/>
      </top>
      <bottom style="thin">
        <color indexed="63"/>
      </bottom>
    </border>
    <border>
      <left>
        <color indexed="63"/>
      </left>
      <right>
        <color indexed="63"/>
      </right>
      <top style="thin">
        <color indexed="8"/>
      </top>
      <bottom>
        <color indexed="63"/>
      </bottom>
    </border>
    <border>
      <left/>
      <right/>
      <top style="medium">
        <color indexed="63"/>
      </top>
      <bottom/>
    </border>
    <border>
      <left style="thin">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63"/>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top>
        <color indexed="63"/>
      </top>
      <bottom style="thin">
        <color indexed="8"/>
      </bottom>
    </border>
    <border>
      <left style="thin">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87">
    <xf numFmtId="0" fontId="0" fillId="0" borderId="0" xfId="0" applyAlignment="1">
      <alignment/>
    </xf>
    <xf numFmtId="0" fontId="0"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4" fillId="33" borderId="10" xfId="0" applyFont="1" applyFill="1" applyBorder="1" applyAlignment="1">
      <alignment/>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3" xfId="0" applyFont="1" applyBorder="1" applyAlignment="1">
      <alignment horizontal="center"/>
    </xf>
    <xf numFmtId="0" fontId="4" fillId="33" borderId="0" xfId="0" applyFont="1" applyFill="1" applyBorder="1" applyAlignment="1">
      <alignment horizontal="center"/>
    </xf>
    <xf numFmtId="0" fontId="4" fillId="33" borderId="13" xfId="0" applyFont="1" applyFill="1" applyBorder="1" applyAlignment="1">
      <alignment horizontal="center"/>
    </xf>
    <xf numFmtId="0" fontId="5" fillId="33" borderId="0" xfId="0" applyFont="1" applyFill="1" applyBorder="1" applyAlignment="1">
      <alignment horizontal="center"/>
    </xf>
    <xf numFmtId="0" fontId="3" fillId="0" borderId="14" xfId="0" applyFont="1" applyBorder="1" applyAlignment="1">
      <alignment horizontal="center"/>
    </xf>
    <xf numFmtId="0" fontId="3" fillId="33" borderId="0" xfId="0" applyFont="1" applyFill="1" applyBorder="1" applyAlignment="1">
      <alignment horizont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xf>
    <xf numFmtId="0" fontId="3" fillId="0" borderId="13" xfId="0" applyFont="1" applyBorder="1" applyAlignment="1">
      <alignment horizontal="center"/>
    </xf>
    <xf numFmtId="0" fontId="7" fillId="33" borderId="0" xfId="0" applyFont="1" applyFill="1" applyBorder="1" applyAlignment="1">
      <alignment horizontal="center"/>
    </xf>
    <xf numFmtId="0" fontId="8" fillId="34" borderId="0" xfId="0" applyFont="1" applyFill="1" applyBorder="1" applyAlignment="1">
      <alignment horizontal="center"/>
    </xf>
    <xf numFmtId="0" fontId="8" fillId="33" borderId="13" xfId="0" applyFont="1" applyFill="1" applyBorder="1" applyAlignment="1">
      <alignment horizontal="center"/>
    </xf>
    <xf numFmtId="0" fontId="8" fillId="33" borderId="0" xfId="0" applyFont="1" applyFill="1" applyBorder="1" applyAlignment="1">
      <alignment horizontal="center"/>
    </xf>
    <xf numFmtId="0" fontId="5" fillId="33" borderId="13" xfId="0" applyFont="1" applyFill="1" applyBorder="1" applyAlignment="1">
      <alignment horizontal="center"/>
    </xf>
    <xf numFmtId="0" fontId="6" fillId="33" borderId="15" xfId="0" applyFont="1" applyFill="1" applyBorder="1" applyAlignment="1">
      <alignment horizontal="center" vertical="center"/>
    </xf>
    <xf numFmtId="0" fontId="4" fillId="33" borderId="0"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6" fillId="33" borderId="16" xfId="0" applyFont="1" applyFill="1" applyBorder="1" applyAlignment="1">
      <alignment horizontal="center"/>
    </xf>
    <xf numFmtId="0" fontId="4" fillId="33" borderId="18" xfId="0" applyFont="1" applyFill="1" applyBorder="1" applyAlignment="1">
      <alignment horizontal="center"/>
    </xf>
    <xf numFmtId="0" fontId="6" fillId="33" borderId="1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3" fillId="34" borderId="0" xfId="0" applyFont="1" applyFill="1" applyBorder="1" applyAlignment="1">
      <alignment horizontal="center"/>
    </xf>
    <xf numFmtId="0" fontId="0" fillId="34" borderId="0" xfId="0" applyFont="1" applyFill="1" applyBorder="1" applyAlignment="1">
      <alignment horizontal="center"/>
    </xf>
    <xf numFmtId="0" fontId="0" fillId="0" borderId="19" xfId="0" applyFont="1" applyBorder="1" applyAlignment="1">
      <alignment horizontal="center"/>
    </xf>
    <xf numFmtId="0" fontId="4" fillId="35" borderId="20" xfId="0" applyFont="1" applyFill="1" applyBorder="1" applyAlignment="1">
      <alignment horizontal="center"/>
    </xf>
    <xf numFmtId="0" fontId="4" fillId="33" borderId="21" xfId="0" applyFont="1" applyFill="1" applyBorder="1" applyAlignment="1">
      <alignment horizontal="center"/>
    </xf>
    <xf numFmtId="0" fontId="10" fillId="36" borderId="0" xfId="0" applyFont="1" applyFill="1" applyAlignment="1">
      <alignment/>
    </xf>
    <xf numFmtId="0" fontId="10" fillId="0" borderId="0" xfId="0" applyFont="1" applyAlignment="1">
      <alignment/>
    </xf>
    <xf numFmtId="0" fontId="10" fillId="0" borderId="0" xfId="0" applyFont="1" applyBorder="1" applyAlignment="1">
      <alignment/>
    </xf>
    <xf numFmtId="0" fontId="13" fillId="34" borderId="16" xfId="0" applyFont="1" applyFill="1" applyBorder="1" applyAlignment="1">
      <alignment horizontal="center"/>
    </xf>
    <xf numFmtId="0" fontId="0" fillId="0" borderId="22" xfId="0" applyFont="1" applyBorder="1" applyAlignment="1">
      <alignment/>
    </xf>
    <xf numFmtId="0" fontId="14" fillId="35" borderId="23" xfId="0" applyFont="1" applyFill="1" applyBorder="1" applyAlignment="1">
      <alignment horizontal="center"/>
    </xf>
    <xf numFmtId="0" fontId="14" fillId="35" borderId="17" xfId="0" applyFont="1" applyFill="1" applyBorder="1" applyAlignment="1">
      <alignment horizontal="center"/>
    </xf>
    <xf numFmtId="0" fontId="14" fillId="0" borderId="18" xfId="0" applyFont="1" applyBorder="1" applyAlignment="1">
      <alignment horizontal="center"/>
    </xf>
    <xf numFmtId="0" fontId="10" fillId="0" borderId="0" xfId="0" applyFont="1" applyBorder="1" applyAlignment="1">
      <alignment horizontal="center"/>
    </xf>
    <xf numFmtId="0" fontId="3" fillId="35" borderId="20" xfId="0" applyFont="1" applyFill="1" applyBorder="1" applyAlignment="1">
      <alignment horizontal="center"/>
    </xf>
    <xf numFmtId="0" fontId="15" fillId="0" borderId="18" xfId="0" applyFont="1" applyBorder="1" applyAlignment="1">
      <alignment horizontal="center"/>
    </xf>
    <xf numFmtId="0" fontId="10" fillId="0" borderId="16" xfId="0" applyFont="1" applyBorder="1" applyAlignment="1">
      <alignment horizontal="center"/>
    </xf>
    <xf numFmtId="0" fontId="13" fillId="0" borderId="16" xfId="0" applyFont="1" applyBorder="1" applyAlignment="1">
      <alignment horizontal="center"/>
    </xf>
    <xf numFmtId="0" fontId="14" fillId="35" borderId="18" xfId="0" applyFont="1" applyFill="1" applyBorder="1" applyAlignment="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3" fillId="35" borderId="12" xfId="0" applyFont="1" applyFill="1" applyBorder="1" applyAlignment="1">
      <alignment/>
    </xf>
    <xf numFmtId="0" fontId="3" fillId="0" borderId="0" xfId="0" applyFont="1" applyAlignment="1">
      <alignment/>
    </xf>
    <xf numFmtId="0" fontId="0" fillId="0" borderId="0" xfId="0" applyFont="1" applyBorder="1" applyAlignment="1">
      <alignment horizontal="center"/>
    </xf>
    <xf numFmtId="0" fontId="9"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1" fillId="37" borderId="25" xfId="0" applyFont="1" applyFill="1" applyBorder="1" applyAlignment="1">
      <alignment horizontal="right" vertical="center"/>
    </xf>
    <xf numFmtId="0" fontId="12" fillId="38" borderId="26" xfId="0" applyFont="1" applyFill="1" applyBorder="1" applyAlignment="1">
      <alignment horizontal="center"/>
    </xf>
    <xf numFmtId="0" fontId="11" fillId="38" borderId="27" xfId="0" applyFont="1" applyFill="1" applyBorder="1" applyAlignment="1">
      <alignment horizontal="left" vertical="center"/>
    </xf>
    <xf numFmtId="0" fontId="11" fillId="37" borderId="15" xfId="0" applyFont="1" applyFill="1" applyBorder="1" applyAlignment="1">
      <alignment horizontal="right" vertical="center"/>
    </xf>
    <xf numFmtId="0" fontId="12" fillId="38" borderId="0" xfId="0" applyFont="1" applyFill="1" applyBorder="1" applyAlignment="1">
      <alignment horizontal="center"/>
    </xf>
    <xf numFmtId="0" fontId="11" fillId="38" borderId="13" xfId="0" applyFont="1" applyFill="1" applyBorder="1" applyAlignment="1">
      <alignment horizontal="left" vertical="center"/>
    </xf>
    <xf numFmtId="0" fontId="4" fillId="39" borderId="21" xfId="0" applyFont="1" applyFill="1" applyBorder="1" applyAlignment="1">
      <alignment horizontal="center"/>
    </xf>
    <xf numFmtId="0" fontId="11" fillId="38" borderId="26" xfId="0" applyFont="1" applyFill="1" applyBorder="1" applyAlignment="1">
      <alignment horizontal="center"/>
    </xf>
    <xf numFmtId="0" fontId="12" fillId="38" borderId="28" xfId="0" applyFont="1" applyFill="1" applyBorder="1" applyAlignment="1">
      <alignment horizontal="center"/>
    </xf>
    <xf numFmtId="0" fontId="11" fillId="38" borderId="29" xfId="0" applyFont="1" applyFill="1" applyBorder="1" applyAlignment="1">
      <alignment horizontal="left" vertical="center"/>
    </xf>
    <xf numFmtId="0" fontId="11" fillId="38" borderId="28" xfId="0" applyFont="1" applyFill="1" applyBorder="1" applyAlignment="1">
      <alignment horizontal="center"/>
    </xf>
    <xf numFmtId="0" fontId="66" fillId="38" borderId="26" xfId="0" applyFont="1" applyFill="1" applyBorder="1" applyAlignment="1">
      <alignment horizontal="center"/>
    </xf>
    <xf numFmtId="0" fontId="66" fillId="38" borderId="28" xfId="0" applyFont="1" applyFill="1" applyBorder="1" applyAlignment="1">
      <alignment horizontal="center"/>
    </xf>
    <xf numFmtId="0" fontId="14" fillId="37" borderId="18" xfId="0" applyFont="1" applyFill="1" applyBorder="1" applyAlignment="1">
      <alignment horizontal="center"/>
    </xf>
    <xf numFmtId="0" fontId="67" fillId="40" borderId="0" xfId="0" applyFont="1" applyFill="1" applyAlignment="1">
      <alignment/>
    </xf>
    <xf numFmtId="0" fontId="68" fillId="40" borderId="0" xfId="0" applyFont="1" applyFill="1" applyAlignment="1">
      <alignment/>
    </xf>
    <xf numFmtId="0" fontId="69" fillId="40" borderId="30" xfId="0" applyFont="1" applyFill="1" applyBorder="1" applyAlignment="1">
      <alignment horizontal="center" vertical="center"/>
    </xf>
    <xf numFmtId="0" fontId="9" fillId="0" borderId="2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0" fillId="0" borderId="0"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0" fillId="41" borderId="0" xfId="0" applyFill="1" applyAlignment="1">
      <alignment/>
    </xf>
    <xf numFmtId="0" fontId="71" fillId="42" borderId="18" xfId="0" applyFont="1" applyFill="1" applyBorder="1" applyAlignment="1">
      <alignment horizontal="center"/>
    </xf>
    <xf numFmtId="0" fontId="71" fillId="42" borderId="34" xfId="0" applyFont="1" applyFill="1" applyBorder="1" applyAlignment="1">
      <alignment/>
    </xf>
    <xf numFmtId="0" fontId="16" fillId="35" borderId="35" xfId="0" applyFont="1" applyFill="1" applyBorder="1" applyAlignment="1">
      <alignment/>
    </xf>
    <xf numFmtId="0" fontId="72" fillId="43" borderId="26" xfId="0" applyFont="1" applyFill="1" applyBorder="1" applyAlignment="1">
      <alignment horizontal="center"/>
    </xf>
    <xf numFmtId="0" fontId="17" fillId="35" borderId="27" xfId="0" applyFont="1" applyFill="1" applyBorder="1" applyAlignment="1">
      <alignment horizontal="left" vertical="center"/>
    </xf>
    <xf numFmtId="0" fontId="17" fillId="37" borderId="25" xfId="0" applyFont="1" applyFill="1" applyBorder="1" applyAlignment="1">
      <alignment horizontal="right" vertical="center"/>
    </xf>
    <xf numFmtId="0" fontId="18" fillId="38" borderId="26" xfId="0" applyFont="1" applyFill="1" applyBorder="1" applyAlignment="1">
      <alignment horizontal="center"/>
    </xf>
    <xf numFmtId="0" fontId="17" fillId="38" borderId="27" xfId="0" applyFont="1" applyFill="1" applyBorder="1" applyAlignment="1">
      <alignment horizontal="left" vertical="center"/>
    </xf>
    <xf numFmtId="0" fontId="18" fillId="44" borderId="26" xfId="0" applyFont="1" applyFill="1" applyBorder="1" applyAlignment="1">
      <alignment horizontal="center"/>
    </xf>
    <xf numFmtId="0" fontId="16" fillId="35" borderId="0" xfId="0" applyFont="1" applyFill="1" applyBorder="1" applyAlignment="1">
      <alignment/>
    </xf>
    <xf numFmtId="0" fontId="72" fillId="43" borderId="36" xfId="0" applyFont="1" applyFill="1" applyBorder="1" applyAlignment="1">
      <alignment horizontal="center"/>
    </xf>
    <xf numFmtId="0" fontId="17" fillId="35" borderId="13" xfId="0" applyFont="1" applyFill="1" applyBorder="1" applyAlignment="1">
      <alignment horizontal="left" vertical="center"/>
    </xf>
    <xf numFmtId="0" fontId="17" fillId="37" borderId="15" xfId="0" applyFont="1" applyFill="1" applyBorder="1" applyAlignment="1">
      <alignment horizontal="right" vertical="center"/>
    </xf>
    <xf numFmtId="0" fontId="18" fillId="38" borderId="0" xfId="0" applyFont="1" applyFill="1" applyBorder="1" applyAlignment="1">
      <alignment horizontal="center"/>
    </xf>
    <xf numFmtId="0" fontId="17" fillId="38" borderId="13" xfId="0" applyFont="1" applyFill="1" applyBorder="1" applyAlignment="1">
      <alignment horizontal="left" vertical="center"/>
    </xf>
    <xf numFmtId="0" fontId="16" fillId="35" borderId="16" xfId="0" applyFont="1" applyFill="1" applyBorder="1" applyAlignment="1">
      <alignment horizontal="center"/>
    </xf>
    <xf numFmtId="0" fontId="17" fillId="35" borderId="23" xfId="0" applyFont="1" applyFill="1" applyBorder="1" applyAlignment="1">
      <alignment horizontal="center"/>
    </xf>
    <xf numFmtId="0" fontId="17" fillId="35" borderId="17" xfId="0" applyFont="1" applyFill="1" applyBorder="1" applyAlignment="1">
      <alignment horizontal="center"/>
    </xf>
    <xf numFmtId="0" fontId="17" fillId="0" borderId="18" xfId="0" applyFont="1" applyBorder="1" applyAlignment="1">
      <alignment horizontal="center"/>
    </xf>
    <xf numFmtId="0" fontId="19" fillId="33" borderId="21" xfId="0" applyFont="1" applyFill="1" applyBorder="1" applyAlignment="1">
      <alignment horizontal="center"/>
    </xf>
    <xf numFmtId="0" fontId="17" fillId="35" borderId="20" xfId="0" applyFont="1" applyFill="1" applyBorder="1" applyAlignment="1">
      <alignment horizontal="center"/>
    </xf>
    <xf numFmtId="0" fontId="19" fillId="39" borderId="21" xfId="0" applyFont="1" applyFill="1" applyBorder="1" applyAlignment="1">
      <alignment horizontal="center"/>
    </xf>
    <xf numFmtId="0" fontId="17" fillId="35" borderId="25" xfId="0" applyFont="1" applyFill="1" applyBorder="1" applyAlignment="1">
      <alignment horizontal="right" vertical="center"/>
    </xf>
    <xf numFmtId="0" fontId="72" fillId="45" borderId="26" xfId="0" applyFont="1" applyFill="1" applyBorder="1" applyAlignment="1">
      <alignment horizontal="center"/>
    </xf>
    <xf numFmtId="0" fontId="18" fillId="46" borderId="26" xfId="0" applyFont="1" applyFill="1" applyBorder="1" applyAlignment="1">
      <alignment horizontal="center"/>
    </xf>
    <xf numFmtId="0" fontId="18" fillId="38" borderId="28" xfId="0" applyFont="1" applyFill="1" applyBorder="1" applyAlignment="1">
      <alignment horizontal="center"/>
    </xf>
    <xf numFmtId="0" fontId="17" fillId="38" borderId="29" xfId="0" applyFont="1" applyFill="1" applyBorder="1" applyAlignment="1">
      <alignment horizontal="left" vertical="center"/>
    </xf>
    <xf numFmtId="0" fontId="17" fillId="35" borderId="15" xfId="0" applyFont="1" applyFill="1" applyBorder="1" applyAlignment="1">
      <alignment horizontal="right" vertical="center"/>
    </xf>
    <xf numFmtId="0" fontId="72" fillId="45" borderId="36" xfId="0" applyFont="1" applyFill="1" applyBorder="1" applyAlignment="1">
      <alignment horizontal="center"/>
    </xf>
    <xf numFmtId="0" fontId="17" fillId="37" borderId="18" xfId="0" applyFont="1" applyFill="1" applyBorder="1" applyAlignment="1">
      <alignment horizontal="center"/>
    </xf>
    <xf numFmtId="0" fontId="17" fillId="35" borderId="18" xfId="0" applyFont="1" applyFill="1" applyBorder="1" applyAlignment="1">
      <alignment horizontal="center"/>
    </xf>
    <xf numFmtId="0" fontId="17" fillId="44" borderId="26" xfId="0" applyFont="1" applyFill="1" applyBorder="1" applyAlignment="1">
      <alignment horizontal="center"/>
    </xf>
    <xf numFmtId="0" fontId="17" fillId="38" borderId="28" xfId="0" applyFont="1" applyFill="1" applyBorder="1" applyAlignment="1">
      <alignment horizontal="center"/>
    </xf>
    <xf numFmtId="0" fontId="4" fillId="47" borderId="0" xfId="0" applyFont="1" applyFill="1" applyBorder="1" applyAlignment="1">
      <alignment horizontal="center" vertical="center"/>
    </xf>
    <xf numFmtId="0" fontId="6" fillId="47" borderId="0" xfId="0" applyFont="1" applyFill="1" applyBorder="1" applyAlignment="1">
      <alignment horizontal="center" vertical="center"/>
    </xf>
    <xf numFmtId="0" fontId="2" fillId="48" borderId="0" xfId="0" applyFont="1" applyFill="1" applyBorder="1" applyAlignment="1">
      <alignment horizontal="center" vertical="center"/>
    </xf>
    <xf numFmtId="0" fontId="2" fillId="48" borderId="13" xfId="0" applyFont="1" applyFill="1" applyBorder="1" applyAlignment="1">
      <alignment horizontal="center" vertical="center"/>
    </xf>
    <xf numFmtId="0" fontId="2" fillId="48" borderId="33" xfId="0" applyFont="1" applyFill="1" applyBorder="1" applyAlignment="1">
      <alignment horizontal="center" vertical="center"/>
    </xf>
    <xf numFmtId="0" fontId="2" fillId="48" borderId="12" xfId="0" applyFont="1" applyFill="1" applyBorder="1" applyAlignment="1">
      <alignment horizontal="center" vertical="center"/>
    </xf>
    <xf numFmtId="0" fontId="0" fillId="49" borderId="0" xfId="0" applyFill="1" applyAlignment="1">
      <alignment/>
    </xf>
    <xf numFmtId="0" fontId="73" fillId="49" borderId="0" xfId="0" applyFont="1" applyFill="1" applyAlignment="1">
      <alignment/>
    </xf>
    <xf numFmtId="0" fontId="74" fillId="0" borderId="0" xfId="0" applyFont="1" applyAlignment="1">
      <alignment/>
    </xf>
    <xf numFmtId="0" fontId="75" fillId="0" borderId="0" xfId="0" applyFont="1" applyAlignment="1">
      <alignment/>
    </xf>
    <xf numFmtId="0" fontId="75" fillId="49" borderId="0" xfId="0" applyFont="1" applyFill="1" applyAlignment="1">
      <alignment/>
    </xf>
    <xf numFmtId="0" fontId="76" fillId="49" borderId="0" xfId="0" applyFont="1" applyFill="1" applyAlignment="1">
      <alignment/>
    </xf>
    <xf numFmtId="0" fontId="77" fillId="41" borderId="0" xfId="0" applyFont="1" applyFill="1" applyAlignment="1">
      <alignment/>
    </xf>
    <xf numFmtId="0" fontId="3" fillId="49" borderId="0" xfId="0" applyFont="1" applyFill="1" applyAlignment="1">
      <alignment/>
    </xf>
    <xf numFmtId="0" fontId="3" fillId="49" borderId="0" xfId="0" applyFont="1" applyFill="1" applyAlignment="1">
      <alignment horizontal="center"/>
    </xf>
    <xf numFmtId="0" fontId="0" fillId="49" borderId="0" xfId="0" applyFont="1" applyFill="1" applyAlignment="1">
      <alignment horizontal="center"/>
    </xf>
    <xf numFmtId="0" fontId="0" fillId="49" borderId="37" xfId="0" applyFont="1" applyFill="1" applyBorder="1" applyAlignment="1">
      <alignment horizontal="center"/>
    </xf>
    <xf numFmtId="0" fontId="3" fillId="44" borderId="0" xfId="0" applyFont="1" applyFill="1" applyAlignment="1">
      <alignment horizontal="center"/>
    </xf>
    <xf numFmtId="0" fontId="2" fillId="40" borderId="0" xfId="0" applyFont="1" applyFill="1" applyBorder="1" applyAlignment="1">
      <alignment horizontal="center" vertical="center"/>
    </xf>
    <xf numFmtId="0" fontId="70" fillId="40" borderId="0" xfId="0" applyFont="1" applyFill="1" applyBorder="1" applyAlignment="1">
      <alignment horizontal="center" vertical="center"/>
    </xf>
    <xf numFmtId="0" fontId="78" fillId="43" borderId="30" xfId="0" applyFont="1" applyFill="1" applyBorder="1" applyAlignment="1">
      <alignment horizontal="center" vertical="center"/>
    </xf>
    <xf numFmtId="0" fontId="2" fillId="0" borderId="33" xfId="0" applyFont="1" applyBorder="1" applyAlignment="1">
      <alignment horizontal="center" vertical="center"/>
    </xf>
    <xf numFmtId="0" fontId="9" fillId="19" borderId="21" xfId="0" applyFont="1" applyFill="1" applyBorder="1" applyAlignment="1">
      <alignment horizontal="center" vertical="center"/>
    </xf>
    <xf numFmtId="0" fontId="2" fillId="50" borderId="31" xfId="0" applyFont="1" applyFill="1" applyBorder="1" applyAlignment="1">
      <alignment horizontal="center" vertical="center"/>
    </xf>
    <xf numFmtId="0" fontId="2" fillId="40" borderId="32" xfId="0" applyFont="1" applyFill="1" applyBorder="1" applyAlignment="1">
      <alignment horizontal="center" vertical="center"/>
    </xf>
    <xf numFmtId="0" fontId="70" fillId="40" borderId="32" xfId="0" applyFont="1" applyFill="1" applyBorder="1" applyAlignment="1">
      <alignment horizontal="center" vertical="center"/>
    </xf>
    <xf numFmtId="0" fontId="69" fillId="40" borderId="30" xfId="0" applyFont="1" applyFill="1" applyBorder="1" applyAlignment="1">
      <alignment horizontal="center" vertical="center"/>
    </xf>
    <xf numFmtId="0" fontId="20" fillId="40" borderId="30" xfId="0" applyFont="1" applyFill="1" applyBorder="1" applyAlignment="1">
      <alignment horizontal="center" vertical="center"/>
    </xf>
    <xf numFmtId="0" fontId="20" fillId="51" borderId="30" xfId="0" applyFont="1" applyFill="1" applyBorder="1" applyAlignment="1">
      <alignment horizontal="center" vertical="center"/>
    </xf>
    <xf numFmtId="0" fontId="3" fillId="52" borderId="38" xfId="0" applyFont="1" applyFill="1" applyBorder="1" applyAlignment="1">
      <alignment horizontal="center"/>
    </xf>
    <xf numFmtId="0" fontId="3" fillId="52" borderId="32" xfId="0" applyFont="1" applyFill="1" applyBorder="1" applyAlignment="1">
      <alignment horizontal="center"/>
    </xf>
    <xf numFmtId="0" fontId="3" fillId="35" borderId="39" xfId="0" applyFont="1" applyFill="1" applyBorder="1" applyAlignment="1">
      <alignment horizontal="center"/>
    </xf>
    <xf numFmtId="0" fontId="3" fillId="35" borderId="32" xfId="0" applyFont="1" applyFill="1" applyBorder="1" applyAlignment="1">
      <alignment horizontal="center"/>
    </xf>
    <xf numFmtId="0" fontId="3" fillId="50" borderId="40" xfId="0" applyFont="1" applyFill="1" applyBorder="1" applyAlignment="1">
      <alignment horizontal="center"/>
    </xf>
    <xf numFmtId="0" fontId="3" fillId="0" borderId="40" xfId="0" applyFont="1" applyFill="1" applyBorder="1" applyAlignment="1">
      <alignment horizontal="center"/>
    </xf>
    <xf numFmtId="0" fontId="3" fillId="53" borderId="40" xfId="0" applyFont="1" applyFill="1" applyBorder="1" applyAlignment="1">
      <alignment horizontal="center"/>
    </xf>
    <xf numFmtId="0" fontId="3" fillId="52" borderId="40" xfId="0" applyFont="1" applyFill="1" applyBorder="1" applyAlignment="1">
      <alignment horizontal="center"/>
    </xf>
    <xf numFmtId="0" fontId="3" fillId="34" borderId="40" xfId="0" applyFont="1" applyFill="1" applyBorder="1" applyAlignment="1">
      <alignment horizontal="center"/>
    </xf>
    <xf numFmtId="0" fontId="2" fillId="0" borderId="31" xfId="0" applyFont="1" applyBorder="1" applyAlignment="1">
      <alignment horizontal="center" vertical="center"/>
    </xf>
    <xf numFmtId="0" fontId="2" fillId="50" borderId="32" xfId="0" applyFont="1" applyFill="1" applyBorder="1" applyAlignment="1">
      <alignment horizontal="center" vertical="center"/>
    </xf>
    <xf numFmtId="0" fontId="3" fillId="38" borderId="40" xfId="0" applyFont="1" applyFill="1" applyBorder="1" applyAlignment="1">
      <alignment horizontal="center"/>
    </xf>
    <xf numFmtId="0" fontId="3" fillId="35" borderId="41" xfId="0" applyFont="1" applyFill="1" applyBorder="1" applyAlignment="1">
      <alignment horizontal="center"/>
    </xf>
    <xf numFmtId="0" fontId="17" fillId="37" borderId="40" xfId="0" applyFont="1" applyFill="1" applyBorder="1" applyAlignment="1">
      <alignment horizontal="center"/>
    </xf>
    <xf numFmtId="0" fontId="17" fillId="53" borderId="40" xfId="0" applyFont="1" applyFill="1" applyBorder="1" applyAlignment="1">
      <alignment horizontal="center"/>
    </xf>
    <xf numFmtId="0" fontId="3" fillId="37" borderId="40" xfId="0" applyFont="1" applyFill="1" applyBorder="1" applyAlignment="1">
      <alignment horizontal="center"/>
    </xf>
    <xf numFmtId="0" fontId="17" fillId="38" borderId="40" xfId="0" applyFont="1" applyFill="1" applyBorder="1" applyAlignment="1">
      <alignment horizontal="center"/>
    </xf>
    <xf numFmtId="0" fontId="17" fillId="52" borderId="40" xfId="0" applyFont="1" applyFill="1" applyBorder="1" applyAlignment="1">
      <alignment horizontal="center"/>
    </xf>
    <xf numFmtId="0" fontId="17" fillId="35" borderId="41" xfId="0" applyFont="1" applyFill="1" applyBorder="1" applyAlignment="1">
      <alignment horizontal="center"/>
    </xf>
    <xf numFmtId="0" fontId="79" fillId="52" borderId="40" xfId="0" applyFont="1" applyFill="1" applyBorder="1" applyAlignment="1">
      <alignment horizontal="center"/>
    </xf>
    <xf numFmtId="0" fontId="17" fillId="50" borderId="40" xfId="0" applyFont="1" applyFill="1" applyBorder="1" applyAlignment="1">
      <alignment horizontal="center"/>
    </xf>
    <xf numFmtId="0" fontId="9" fillId="19" borderId="10" xfId="0" applyFont="1" applyFill="1" applyBorder="1" applyAlignment="1">
      <alignment horizontal="center" vertical="center"/>
    </xf>
    <xf numFmtId="0" fontId="9" fillId="19" borderId="42" xfId="0" applyFont="1" applyFill="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50" borderId="12" xfId="0" applyFont="1" applyFill="1" applyBorder="1" applyAlignment="1">
      <alignment horizontal="center" vertical="center"/>
    </xf>
    <xf numFmtId="0" fontId="2" fillId="50" borderId="29" xfId="0" applyFont="1" applyFill="1" applyBorder="1" applyAlignment="1">
      <alignment horizontal="center" vertical="center"/>
    </xf>
    <xf numFmtId="0" fontId="3" fillId="53" borderId="43" xfId="0" applyFont="1" applyFill="1" applyBorder="1" applyAlignment="1">
      <alignment horizontal="center"/>
    </xf>
    <xf numFmtId="0" fontId="3" fillId="53" borderId="44" xfId="0" applyFont="1" applyFill="1" applyBorder="1" applyAlignment="1">
      <alignment horizontal="center"/>
    </xf>
    <xf numFmtId="0" fontId="17" fillId="50" borderId="43" xfId="0" applyFont="1" applyFill="1" applyBorder="1" applyAlignment="1">
      <alignment horizontal="center"/>
    </xf>
    <xf numFmtId="0" fontId="17" fillId="50" borderId="44" xfId="0" applyFont="1" applyFill="1" applyBorder="1" applyAlignment="1">
      <alignment horizontal="center"/>
    </xf>
    <xf numFmtId="0" fontId="3" fillId="50" borderId="43" xfId="0" applyFont="1" applyFill="1" applyBorder="1" applyAlignment="1">
      <alignment horizontal="center"/>
    </xf>
    <xf numFmtId="0" fontId="3" fillId="50" borderId="44" xfId="0" applyFont="1" applyFill="1" applyBorder="1" applyAlignment="1">
      <alignment horizontal="center"/>
    </xf>
    <xf numFmtId="0" fontId="3" fillId="37" borderId="43" xfId="0" applyFont="1" applyFill="1" applyBorder="1" applyAlignment="1">
      <alignment horizontal="center"/>
    </xf>
    <xf numFmtId="0" fontId="3" fillId="37" borderId="44" xfId="0" applyFont="1" applyFill="1" applyBorder="1" applyAlignment="1">
      <alignment horizontal="center"/>
    </xf>
    <xf numFmtId="0" fontId="17" fillId="53" borderId="43" xfId="0" applyFont="1" applyFill="1" applyBorder="1" applyAlignment="1">
      <alignment horizontal="center"/>
    </xf>
    <xf numFmtId="0" fontId="17" fillId="53" borderId="44" xfId="0" applyFont="1" applyFill="1" applyBorder="1" applyAlignment="1">
      <alignment horizontal="center"/>
    </xf>
    <xf numFmtId="0" fontId="80" fillId="19" borderId="0" xfId="0" applyFont="1" applyFill="1" applyBorder="1" applyAlignment="1">
      <alignment horizontal="center" vertical="center"/>
    </xf>
    <xf numFmtId="0" fontId="48" fillId="54" borderId="0" xfId="0" applyFont="1" applyFill="1" applyBorder="1" applyAlignment="1">
      <alignment horizontal="center" vertical="center"/>
    </xf>
    <xf numFmtId="0" fontId="48" fillId="19" borderId="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5">
    <dxf/>
    <dxf>
      <font>
        <b val="0"/>
        <color indexed="10"/>
      </font>
    </dxf>
    <dxf>
      <fill>
        <patternFill patternType="solid">
          <fgColor indexed="31"/>
          <bgColor indexed="22"/>
        </patternFill>
      </fill>
    </dxf>
    <dxf>
      <font>
        <b val="0"/>
        <color indexed="10"/>
      </font>
    </dxf>
    <dxf>
      <font>
        <b val="0"/>
        <color indexed="10"/>
      </font>
      <fill>
        <patternFill patternType="solid">
          <fgColor indexed="51"/>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BK43"/>
  <sheetViews>
    <sheetView tabSelected="1" zoomScale="70" zoomScaleNormal="70" zoomScalePageLayoutView="0" workbookViewId="0" topLeftCell="A1">
      <selection activeCell="BA8" sqref="BA8:BA11"/>
    </sheetView>
  </sheetViews>
  <sheetFormatPr defaultColWidth="9.140625" defaultRowHeight="12.75"/>
  <cols>
    <col min="2" max="2" width="3.7109375" style="1" customWidth="1"/>
    <col min="3" max="5" width="13.7109375" style="1" customWidth="1"/>
    <col min="6" max="6" width="2.7109375" style="1" customWidth="1"/>
    <col min="7" max="24" width="4.00390625" style="1" customWidth="1"/>
    <col min="25" max="42" width="4.00390625" style="1" hidden="1" customWidth="1"/>
    <col min="43" max="43" width="2.7109375" style="1" customWidth="1"/>
    <col min="44" max="44" width="10.7109375" style="1" customWidth="1"/>
    <col min="45" max="48" width="5.7109375" style="1" customWidth="1"/>
    <col min="50" max="52" width="15.7109375" style="0" customWidth="1"/>
    <col min="54" max="59" width="5.7109375" style="0" customWidth="1"/>
    <col min="60" max="63" width="9.7109375" style="0" bestFit="1" customWidth="1"/>
  </cols>
  <sheetData>
    <row r="3" spans="16:22" ht="26.25" thickBot="1">
      <c r="P3" s="75"/>
      <c r="Q3" s="76" t="s">
        <v>16</v>
      </c>
      <c r="R3" s="76"/>
      <c r="S3" s="76"/>
      <c r="T3" s="75"/>
      <c r="U3" s="75"/>
      <c r="V3" s="75"/>
    </row>
    <row r="4" spans="2:51" ht="15" customHeight="1">
      <c r="B4" s="5"/>
      <c r="C4" s="6"/>
      <c r="D4" s="6"/>
      <c r="E4" s="7"/>
      <c r="F4" s="8"/>
      <c r="G4" s="9"/>
      <c r="H4" s="9"/>
      <c r="I4" s="10"/>
      <c r="J4" s="9"/>
      <c r="K4" s="9"/>
      <c r="L4" s="10"/>
      <c r="M4" s="9"/>
      <c r="N4" s="9"/>
      <c r="O4" s="10"/>
      <c r="P4" s="9"/>
      <c r="Q4" s="9"/>
      <c r="R4" s="10"/>
      <c r="S4" s="9"/>
      <c r="T4" s="9"/>
      <c r="U4" s="10"/>
      <c r="V4" s="9"/>
      <c r="W4" s="9"/>
      <c r="X4" s="10"/>
      <c r="Y4" s="9"/>
      <c r="Z4" s="9"/>
      <c r="AA4" s="10"/>
      <c r="AB4" s="11"/>
      <c r="AC4" s="11"/>
      <c r="AD4" s="10"/>
      <c r="AE4" s="11"/>
      <c r="AF4" s="11"/>
      <c r="AG4" s="10"/>
      <c r="AH4" s="11"/>
      <c r="AI4" s="11"/>
      <c r="AJ4" s="10"/>
      <c r="AK4" s="9"/>
      <c r="AL4" s="9"/>
      <c r="AM4" s="7"/>
      <c r="AN4" s="9"/>
      <c r="AO4" s="9"/>
      <c r="AP4" s="7"/>
      <c r="AQ4" s="12"/>
      <c r="AR4" s="13"/>
      <c r="AS4" s="14"/>
      <c r="AT4" s="15"/>
      <c r="AU4" s="16"/>
      <c r="AV4" s="118"/>
      <c r="AY4" s="130" t="s">
        <v>21</v>
      </c>
    </row>
    <row r="5" spans="2:48" ht="15" customHeight="1">
      <c r="B5" s="17"/>
      <c r="C5" s="9"/>
      <c r="D5" s="9" t="s">
        <v>0</v>
      </c>
      <c r="E5" s="10"/>
      <c r="F5" s="18"/>
      <c r="G5" s="19"/>
      <c r="H5" s="20">
        <v>1</v>
      </c>
      <c r="I5" s="21"/>
      <c r="J5" s="22"/>
      <c r="K5" s="20">
        <v>2</v>
      </c>
      <c r="L5" s="21"/>
      <c r="M5" s="22"/>
      <c r="N5" s="20">
        <v>3</v>
      </c>
      <c r="O5" s="21"/>
      <c r="P5" s="22"/>
      <c r="Q5" s="20">
        <v>4</v>
      </c>
      <c r="R5" s="21"/>
      <c r="S5" s="22"/>
      <c r="T5" s="20">
        <v>5</v>
      </c>
      <c r="U5" s="21"/>
      <c r="V5" s="22"/>
      <c r="W5" s="20">
        <v>6</v>
      </c>
      <c r="X5" s="21"/>
      <c r="Y5" s="22"/>
      <c r="Z5" s="20">
        <v>7</v>
      </c>
      <c r="AA5" s="21"/>
      <c r="AB5" s="22"/>
      <c r="AC5" s="20">
        <v>8</v>
      </c>
      <c r="AD5" s="21"/>
      <c r="AE5" s="22"/>
      <c r="AF5" s="20">
        <v>9</v>
      </c>
      <c r="AG5" s="21"/>
      <c r="AH5" s="22"/>
      <c r="AI5" s="20">
        <v>10</v>
      </c>
      <c r="AJ5" s="21"/>
      <c r="AK5" s="22"/>
      <c r="AL5" s="20">
        <v>11</v>
      </c>
      <c r="AM5" s="23"/>
      <c r="AN5" s="22"/>
      <c r="AO5" s="20">
        <v>12</v>
      </c>
      <c r="AP5" s="23"/>
      <c r="AQ5" s="12"/>
      <c r="AR5" s="9" t="s">
        <v>10</v>
      </c>
      <c r="AS5" s="24"/>
      <c r="AT5" s="25" t="s">
        <v>1</v>
      </c>
      <c r="AU5" s="26"/>
      <c r="AV5" s="119"/>
    </row>
    <row r="6" spans="2:63" ht="15" customHeight="1" thickBot="1">
      <c r="B6" s="85"/>
      <c r="C6" s="27"/>
      <c r="D6" s="27" t="s">
        <v>2</v>
      </c>
      <c r="E6" s="28"/>
      <c r="F6" s="8"/>
      <c r="G6" s="27"/>
      <c r="H6" s="29" t="s">
        <v>3</v>
      </c>
      <c r="I6" s="28"/>
      <c r="J6" s="27"/>
      <c r="K6" s="27" t="s">
        <v>3</v>
      </c>
      <c r="L6" s="28"/>
      <c r="M6" s="27"/>
      <c r="N6" s="27" t="s">
        <v>3</v>
      </c>
      <c r="O6" s="28"/>
      <c r="P6" s="27"/>
      <c r="Q6" s="27" t="s">
        <v>3</v>
      </c>
      <c r="R6" s="28"/>
      <c r="S6" s="27"/>
      <c r="T6" s="27" t="s">
        <v>3</v>
      </c>
      <c r="U6" s="28"/>
      <c r="V6" s="27"/>
      <c r="W6" s="27" t="s">
        <v>3</v>
      </c>
      <c r="X6" s="28"/>
      <c r="Y6" s="27"/>
      <c r="Z6" s="27" t="s">
        <v>3</v>
      </c>
      <c r="AA6" s="28"/>
      <c r="AB6" s="27"/>
      <c r="AC6" s="27" t="s">
        <v>3</v>
      </c>
      <c r="AD6" s="28"/>
      <c r="AE6" s="27"/>
      <c r="AF6" s="27" t="s">
        <v>3</v>
      </c>
      <c r="AG6" s="28"/>
      <c r="AH6" s="27"/>
      <c r="AI6" s="27" t="s">
        <v>3</v>
      </c>
      <c r="AJ6" s="28"/>
      <c r="AK6" s="27"/>
      <c r="AL6" s="27" t="s">
        <v>3</v>
      </c>
      <c r="AM6" s="28"/>
      <c r="AN6" s="27"/>
      <c r="AO6" s="27" t="s">
        <v>3</v>
      </c>
      <c r="AP6" s="28"/>
      <c r="AQ6" s="12"/>
      <c r="AR6" s="30"/>
      <c r="AS6" s="31"/>
      <c r="AT6" s="32"/>
      <c r="AU6" s="33"/>
      <c r="AV6" s="119"/>
      <c r="AW6" s="128" t="s">
        <v>23</v>
      </c>
      <c r="AX6" s="129"/>
      <c r="AY6" s="129"/>
      <c r="AZ6" s="129"/>
      <c r="BA6" s="129" t="s">
        <v>10</v>
      </c>
      <c r="BB6" s="129"/>
      <c r="BC6" s="129" t="s">
        <v>1</v>
      </c>
      <c r="BD6" s="129"/>
      <c r="BE6" s="129" t="s">
        <v>25</v>
      </c>
      <c r="BF6" s="129" t="s">
        <v>26</v>
      </c>
      <c r="BG6" s="128" t="s">
        <v>24</v>
      </c>
      <c r="BH6" s="126" t="s">
        <v>4</v>
      </c>
      <c r="BI6" s="126"/>
      <c r="BJ6" s="126"/>
      <c r="BK6" s="126"/>
    </row>
    <row r="7" spans="2:63" ht="1.5" customHeight="1" thickBot="1">
      <c r="B7" s="86"/>
      <c r="C7" s="34"/>
      <c r="D7" s="35"/>
      <c r="E7" s="35"/>
      <c r="F7" s="36"/>
      <c r="G7" s="37"/>
      <c r="H7" s="149"/>
      <c r="I7" s="150"/>
      <c r="J7" s="38">
        <v>2</v>
      </c>
      <c r="K7" s="147">
        <v>24.37</v>
      </c>
      <c r="L7" s="148"/>
      <c r="M7" s="38">
        <v>3</v>
      </c>
      <c r="N7" s="147">
        <v>22.98</v>
      </c>
      <c r="O7" s="148"/>
      <c r="P7" s="38">
        <v>4</v>
      </c>
      <c r="Q7" s="147"/>
      <c r="R7" s="148"/>
      <c r="S7" s="38">
        <v>5</v>
      </c>
      <c r="T7" s="147">
        <v>26.19</v>
      </c>
      <c r="U7" s="148"/>
      <c r="V7" s="38">
        <v>6</v>
      </c>
      <c r="W7" s="147">
        <v>24.14</v>
      </c>
      <c r="X7" s="148"/>
      <c r="Y7" s="38">
        <v>7</v>
      </c>
      <c r="Z7" s="147">
        <v>23.49</v>
      </c>
      <c r="AA7" s="148"/>
      <c r="AB7" s="38">
        <v>8</v>
      </c>
      <c r="AC7" s="147"/>
      <c r="AD7" s="148"/>
      <c r="AE7" s="38">
        <v>9</v>
      </c>
      <c r="AF7" s="147">
        <v>20.71</v>
      </c>
      <c r="AG7" s="148"/>
      <c r="AH7" s="38">
        <v>10</v>
      </c>
      <c r="AI7" s="147">
        <v>22.85</v>
      </c>
      <c r="AJ7" s="148"/>
      <c r="AK7" s="38">
        <v>11</v>
      </c>
      <c r="AL7" s="147"/>
      <c r="AM7" s="148"/>
      <c r="AN7" s="38">
        <v>12</v>
      </c>
      <c r="AO7" s="147">
        <v>24.96</v>
      </c>
      <c r="AP7" s="148"/>
      <c r="AQ7" s="12"/>
      <c r="AR7" s="144">
        <v>0</v>
      </c>
      <c r="AS7" s="168">
        <f>SUM(G8,J8,M8,P8,S8,V8,Y8,AB8,AE8,AH8,AK8,AN8)</f>
        <v>5</v>
      </c>
      <c r="AT7" s="170" t="s">
        <v>5</v>
      </c>
      <c r="AU7" s="172">
        <f>SUM(I8,L8,O8,R8,U8,X8,AA8,AD8,AG8,AJ8,AM8,AP8)</f>
        <v>15</v>
      </c>
      <c r="AV7" s="120"/>
      <c r="BH7" s="126"/>
      <c r="BI7" s="127" t="s">
        <v>6</v>
      </c>
      <c r="BJ7" s="127" t="s">
        <v>6</v>
      </c>
      <c r="BK7" s="127" t="s">
        <v>6</v>
      </c>
    </row>
    <row r="8" spans="2:63" ht="30.75" customHeight="1" thickBot="1">
      <c r="B8" s="138">
        <v>1</v>
      </c>
      <c r="C8" s="39" t="s">
        <v>17</v>
      </c>
      <c r="D8" s="39"/>
      <c r="E8" s="39"/>
      <c r="G8" s="87"/>
      <c r="H8" s="88">
        <v>1</v>
      </c>
      <c r="I8" s="89"/>
      <c r="J8" s="90">
        <v>2</v>
      </c>
      <c r="K8" s="93"/>
      <c r="L8" s="92">
        <v>5</v>
      </c>
      <c r="M8" s="90"/>
      <c r="N8" s="91"/>
      <c r="O8" s="92"/>
      <c r="P8" s="90"/>
      <c r="Q8" s="91"/>
      <c r="R8" s="92"/>
      <c r="S8" s="90">
        <v>2</v>
      </c>
      <c r="T8" s="93"/>
      <c r="U8" s="92">
        <v>5</v>
      </c>
      <c r="V8" s="90">
        <v>1</v>
      </c>
      <c r="W8" s="93"/>
      <c r="X8" s="92">
        <v>5</v>
      </c>
      <c r="Y8" s="61"/>
      <c r="Z8" s="62"/>
      <c r="AA8" s="63"/>
      <c r="AB8" s="61"/>
      <c r="AC8" s="62"/>
      <c r="AD8" s="63"/>
      <c r="AE8" s="61"/>
      <c r="AF8" s="62"/>
      <c r="AG8" s="63"/>
      <c r="AH8" s="61"/>
      <c r="AI8" s="62"/>
      <c r="AJ8" s="63"/>
      <c r="AK8" s="61"/>
      <c r="AL8" s="62"/>
      <c r="AM8" s="63"/>
      <c r="AN8" s="61"/>
      <c r="AO8" s="62"/>
      <c r="AP8" s="63"/>
      <c r="AQ8" s="12" t="s">
        <v>7</v>
      </c>
      <c r="AR8" s="144"/>
      <c r="AS8" s="169"/>
      <c r="AT8" s="171"/>
      <c r="AU8" s="173"/>
      <c r="AV8" s="121"/>
      <c r="AW8" s="145">
        <v>1</v>
      </c>
      <c r="AX8" s="39" t="s">
        <v>13</v>
      </c>
      <c r="AY8" s="39"/>
      <c r="AZ8" s="39"/>
      <c r="BA8" s="144">
        <v>5</v>
      </c>
      <c r="BB8" s="140">
        <v>25</v>
      </c>
      <c r="BC8" s="141">
        <v>5</v>
      </c>
      <c r="BD8" s="143">
        <v>20</v>
      </c>
      <c r="BE8" s="184">
        <v>5</v>
      </c>
      <c r="BF8" s="185">
        <v>0</v>
      </c>
      <c r="BG8" s="125">
        <v>5</v>
      </c>
      <c r="BH8" s="126" t="e">
        <f>IF(AR7&gt;=LARGE($AR$7:$AR$32,1),1,0)+IF(AR7&gt;=LARGE($AR$7:$AR$32,2),1,0)+IF(AR7&gt;=LARGE($AR$7:$AR$32,3),1,0)+IF(AR7&gt;=LARGE($AR$7:$AR$32,4),1,0)+IF(AR7&gt;=LARGE($AR$7:$AR$32,5),1,0)+IF(AR7&gt;=LARGE($AR$7:$AR$32,6),1,0)+IF(AR7&gt;=LARGE($AR$7:$AR$32,7),1,0)+IF(AR7&gt;=LARGE($AR$7:$AR$32,8),1,0)+IF(AR7&gt;=LARGE($AR$7:$AR$32,9),1,0)+IF(AR7&gt;=LARGE($AR$7:$AR$32,10),1,0)+IF(AR7&gt;=LARGE($AR$7:$AR$32,11),1,0)+IF(AR7&gt;=LARGE($AR$7:$AR$32,12),1,0)</f>
        <v>#NUM!</v>
      </c>
      <c r="BI8" s="126" t="e">
        <f>13-BH8</f>
        <v>#NUM!</v>
      </c>
      <c r="BJ8" s="126" t="e">
        <f>BI8+IF(BI8=$BI$8,IF(AS10&lt;$AS$10,1,0),0)+IF(BI8=$BI$12,IF(AS10&lt;$AS$14,1,0),0)+IF(BI8=$BI$16,IF(AS10&lt;$AS$18,1,0),0)+IF(BI8=$BI$20,IF(AS10&lt;$AS$22,1,0),0)+IF(BI8=$BI$24,IF(AS10&lt;$AS$26,1,0),0)+IF(BI8=$BI$28,IF(AS10&lt;$AS$30,1,0),0)+IF(BI8=#REF!,IF(AS10&lt;#REF!,1,0),0)+IF(BI8=#REF!,IF(AS10&lt;#REF!,1,0),0)+IF(BI8=#REF!,IF(AS10&lt;#REF!,1,0),0)+IF(BI8=#REF!,IF(AS10&lt;#REF!,1,0),0)+IF(BI8=#REF!,IF(AS10&lt;#REF!,1,0),0)+IF(BI8=#REF!,IF(AS10&lt;$AS$32,1,0),0)</f>
        <v>#NUM!</v>
      </c>
      <c r="BK8" s="126" t="e">
        <f>BJ8-1+IF(BJ8=$BJ$8,IF(G8&lt;&gt;3,1,0),0)+IF(BJ8=$BJ$12,IF(J8&lt;&gt;3,1,0),0)+IF(BJ8=$BJ$16,IF(M8&lt;&gt;3,1,0),0)+IF(BJ8=$BJ$20,IF(P8&lt;&gt;3,1,0),0)+IF(BJ8=$BJ$24,IF(S8&lt;&gt;3,1,0),0)+IF(BJ8=$BJ$28,IF(V8&lt;&gt;3,1,0),0)+IF(BJ8=#REF!,IF(Y8&lt;&gt;3,1,0),0)+IF(BJ8=#REF!,IF(AB8&lt;&gt;3,1,0),0)+IF(BJ8=#REF!,IF(AE8&lt;&gt;3,1,0),0)+IF(BJ8=#REF!,IF(AH8&lt;&gt;3,1,0),0)+IF(BJ8=#REF!,IF(AK8&lt;&gt;3,1,0),0)+IF(BJ8=#REF!,IF(AN8&lt;&gt;3,1,0),0)</f>
        <v>#NUM!</v>
      </c>
    </row>
    <row r="9" spans="2:63" ht="35.25" customHeight="1" thickBot="1">
      <c r="B9" s="138"/>
      <c r="C9" s="39" t="s">
        <v>14</v>
      </c>
      <c r="D9" s="39"/>
      <c r="E9" s="39"/>
      <c r="G9" s="94"/>
      <c r="H9" s="95"/>
      <c r="I9" s="96"/>
      <c r="J9" s="97"/>
      <c r="K9" s="98"/>
      <c r="L9" s="99"/>
      <c r="M9" s="97"/>
      <c r="N9" s="98"/>
      <c r="O9" s="99"/>
      <c r="P9" s="97"/>
      <c r="Q9" s="98"/>
      <c r="R9" s="99"/>
      <c r="S9" s="97"/>
      <c r="T9" s="98"/>
      <c r="U9" s="99"/>
      <c r="V9" s="97"/>
      <c r="W9" s="98"/>
      <c r="X9" s="99"/>
      <c r="Y9" s="64"/>
      <c r="Z9" s="65"/>
      <c r="AA9" s="66"/>
      <c r="AB9" s="64"/>
      <c r="AC9" s="65"/>
      <c r="AD9" s="66"/>
      <c r="AE9" s="64"/>
      <c r="AF9" s="65"/>
      <c r="AG9" s="66"/>
      <c r="AH9" s="64"/>
      <c r="AI9" s="65"/>
      <c r="AJ9" s="66"/>
      <c r="AK9" s="64"/>
      <c r="AL9" s="65"/>
      <c r="AM9" s="66"/>
      <c r="AN9" s="64"/>
      <c r="AO9" s="65"/>
      <c r="AP9" s="66"/>
      <c r="AQ9" s="12"/>
      <c r="AR9" s="144"/>
      <c r="AS9" s="58"/>
      <c r="AT9" s="136">
        <v>10</v>
      </c>
      <c r="AU9" s="60"/>
      <c r="AV9" s="121"/>
      <c r="AW9" s="145"/>
      <c r="AX9" s="39" t="s">
        <v>11</v>
      </c>
      <c r="AY9" s="39"/>
      <c r="AZ9" s="39"/>
      <c r="BA9" s="144"/>
      <c r="BB9" s="140"/>
      <c r="BC9" s="141"/>
      <c r="BD9" s="143"/>
      <c r="BE9" s="184"/>
      <c r="BF9" s="185"/>
      <c r="BG9" s="125"/>
      <c r="BH9" s="126"/>
      <c r="BI9" s="126"/>
      <c r="BJ9" s="126"/>
      <c r="BK9" s="126"/>
    </row>
    <row r="10" spans="2:63" ht="1.5" customHeight="1" thickBot="1">
      <c r="B10" s="138"/>
      <c r="C10" s="40"/>
      <c r="D10" s="41"/>
      <c r="E10" s="42"/>
      <c r="F10" s="43"/>
      <c r="G10" s="100"/>
      <c r="H10" s="101"/>
      <c r="I10" s="102"/>
      <c r="J10" s="103"/>
      <c r="K10" s="182">
        <v>36.36</v>
      </c>
      <c r="L10" s="183"/>
      <c r="M10" s="103"/>
      <c r="N10" s="182">
        <v>30.61</v>
      </c>
      <c r="O10" s="183"/>
      <c r="P10" s="103"/>
      <c r="Q10" s="176"/>
      <c r="R10" s="177"/>
      <c r="S10" s="103"/>
      <c r="T10" s="176">
        <v>38.24</v>
      </c>
      <c r="U10" s="177"/>
      <c r="V10" s="103"/>
      <c r="W10" s="176">
        <v>24.07</v>
      </c>
      <c r="X10" s="177"/>
      <c r="Y10" s="46"/>
      <c r="Z10" s="174">
        <v>27.91</v>
      </c>
      <c r="AA10" s="175"/>
      <c r="AB10" s="46"/>
      <c r="AC10" s="174"/>
      <c r="AD10" s="175"/>
      <c r="AE10" s="46"/>
      <c r="AF10" s="178">
        <v>21.05</v>
      </c>
      <c r="AG10" s="179"/>
      <c r="AH10" s="46"/>
      <c r="AI10" s="178">
        <v>20</v>
      </c>
      <c r="AJ10" s="179"/>
      <c r="AK10" s="46"/>
      <c r="AL10" s="180"/>
      <c r="AM10" s="181"/>
      <c r="AN10" s="46"/>
      <c r="AO10" s="178">
        <v>27.91</v>
      </c>
      <c r="AP10" s="179"/>
      <c r="AQ10" s="12"/>
      <c r="AR10" s="144"/>
      <c r="AS10" s="139">
        <f>AS7-AU7</f>
        <v>-10</v>
      </c>
      <c r="AT10" s="139"/>
      <c r="AU10" s="139"/>
      <c r="AV10" s="122"/>
      <c r="AW10" s="145"/>
      <c r="AX10" s="49"/>
      <c r="AY10" s="50"/>
      <c r="AZ10" s="51"/>
      <c r="BA10" s="144"/>
      <c r="BB10" s="58"/>
      <c r="BC10" s="81">
        <v>17</v>
      </c>
      <c r="BD10" s="60"/>
      <c r="BE10" s="186"/>
      <c r="BF10" s="185"/>
      <c r="BG10" s="125"/>
      <c r="BH10" s="126"/>
      <c r="BI10" s="126"/>
      <c r="BJ10" s="126"/>
      <c r="BK10" s="126"/>
    </row>
    <row r="11" spans="2:63" ht="1.5" customHeight="1" thickBot="1">
      <c r="B11" s="138"/>
      <c r="C11" s="47"/>
      <c r="D11" s="47"/>
      <c r="E11" s="47"/>
      <c r="F11" s="36"/>
      <c r="G11" s="104">
        <v>1</v>
      </c>
      <c r="H11" s="164">
        <v>25.21</v>
      </c>
      <c r="I11" s="164"/>
      <c r="J11" s="105"/>
      <c r="K11" s="165"/>
      <c r="L11" s="165"/>
      <c r="M11" s="106">
        <v>3</v>
      </c>
      <c r="N11" s="163">
        <v>23.02</v>
      </c>
      <c r="O11" s="163"/>
      <c r="P11" s="106">
        <v>4</v>
      </c>
      <c r="Q11" s="163">
        <v>23.35</v>
      </c>
      <c r="R11" s="163"/>
      <c r="S11" s="106">
        <v>5</v>
      </c>
      <c r="T11" s="163">
        <v>25.04</v>
      </c>
      <c r="U11" s="163"/>
      <c r="V11" s="106">
        <v>6</v>
      </c>
      <c r="W11" s="163">
        <v>22.34</v>
      </c>
      <c r="X11" s="163"/>
      <c r="Y11" s="67">
        <v>7</v>
      </c>
      <c r="Z11" s="158">
        <v>22.56</v>
      </c>
      <c r="AA11" s="158"/>
      <c r="AB11" s="67">
        <v>8</v>
      </c>
      <c r="AC11" s="158"/>
      <c r="AD11" s="158"/>
      <c r="AE11" s="67">
        <v>9</v>
      </c>
      <c r="AF11" s="158">
        <v>24.18</v>
      </c>
      <c r="AG11" s="158"/>
      <c r="AH11" s="67">
        <v>10</v>
      </c>
      <c r="AI11" s="158">
        <v>19.15</v>
      </c>
      <c r="AJ11" s="158"/>
      <c r="AK11" s="67">
        <v>11</v>
      </c>
      <c r="AL11" s="158"/>
      <c r="AM11" s="158"/>
      <c r="AN11" s="67">
        <v>12</v>
      </c>
      <c r="AO11" s="158">
        <v>24.36</v>
      </c>
      <c r="AP11" s="158"/>
      <c r="AQ11" s="3"/>
      <c r="AR11" s="144">
        <v>5</v>
      </c>
      <c r="AS11" s="140">
        <f>SUM(G12,J12,M12,P12,S12,V12,Y12,AB12,AE12,AH12,AK12,AN12)</f>
        <v>25</v>
      </c>
      <c r="AT11" s="156" t="s">
        <v>5</v>
      </c>
      <c r="AU11" s="157">
        <f>SUM(I12,L12,O12,R12,U12,X12,AA12,AD12,AG12,AJ12,AM12,AP12)</f>
        <v>5</v>
      </c>
      <c r="AV11" s="123"/>
      <c r="AW11" s="145"/>
      <c r="AX11" s="47"/>
      <c r="AY11" s="47"/>
      <c r="AZ11" s="47"/>
      <c r="BA11" s="144"/>
      <c r="BB11" s="139">
        <f>BB8-BD8</f>
        <v>5</v>
      </c>
      <c r="BC11" s="139"/>
      <c r="BD11" s="139"/>
      <c r="BE11" s="186"/>
      <c r="BF11" s="185"/>
      <c r="BG11" s="125"/>
      <c r="BH11" s="126"/>
      <c r="BI11" s="126"/>
      <c r="BJ11" s="126"/>
      <c r="BK11" s="126"/>
    </row>
    <row r="12" spans="2:63" ht="35.25" customHeight="1" thickBot="1">
      <c r="B12" s="138">
        <v>2</v>
      </c>
      <c r="C12" s="39" t="s">
        <v>13</v>
      </c>
      <c r="D12" s="39"/>
      <c r="E12" s="39"/>
      <c r="F12" s="3" t="s">
        <v>7</v>
      </c>
      <c r="G12" s="90">
        <v>5</v>
      </c>
      <c r="H12" s="109"/>
      <c r="I12" s="92">
        <v>2</v>
      </c>
      <c r="J12" s="107"/>
      <c r="K12" s="108">
        <v>2</v>
      </c>
      <c r="L12" s="89"/>
      <c r="M12" s="90">
        <v>5</v>
      </c>
      <c r="N12" s="109"/>
      <c r="O12" s="92">
        <v>0</v>
      </c>
      <c r="P12" s="90">
        <v>5</v>
      </c>
      <c r="Q12" s="109"/>
      <c r="R12" s="92">
        <v>2</v>
      </c>
      <c r="S12" s="90">
        <v>5</v>
      </c>
      <c r="T12" s="109"/>
      <c r="U12" s="92">
        <v>0</v>
      </c>
      <c r="V12" s="90">
        <v>5</v>
      </c>
      <c r="W12" s="109"/>
      <c r="X12" s="92">
        <v>1</v>
      </c>
      <c r="Y12" s="61"/>
      <c r="Z12" s="68"/>
      <c r="AA12" s="63"/>
      <c r="AB12" s="61"/>
      <c r="AC12" s="62"/>
      <c r="AD12" s="63"/>
      <c r="AE12" s="61"/>
      <c r="AF12" s="62"/>
      <c r="AG12" s="63"/>
      <c r="AH12" s="61"/>
      <c r="AI12" s="62"/>
      <c r="AJ12" s="63"/>
      <c r="AK12" s="61"/>
      <c r="AL12" s="62"/>
      <c r="AM12" s="63"/>
      <c r="AN12" s="61"/>
      <c r="AO12" s="62"/>
      <c r="AP12" s="63"/>
      <c r="AQ12" s="3" t="s">
        <v>7</v>
      </c>
      <c r="AR12" s="144"/>
      <c r="AS12" s="140"/>
      <c r="AT12" s="156"/>
      <c r="AU12" s="157"/>
      <c r="AV12" s="123"/>
      <c r="AW12" s="145">
        <v>2</v>
      </c>
      <c r="AX12" s="39" t="s">
        <v>20</v>
      </c>
      <c r="AY12" s="39"/>
      <c r="AZ12" s="39"/>
      <c r="BA12" s="144">
        <v>3</v>
      </c>
      <c r="BB12" s="140">
        <v>16</v>
      </c>
      <c r="BC12" s="141">
        <v>8</v>
      </c>
      <c r="BD12" s="143">
        <v>8</v>
      </c>
      <c r="BE12" s="184">
        <v>3</v>
      </c>
      <c r="BF12" s="185">
        <v>1</v>
      </c>
      <c r="BG12" s="125">
        <v>4</v>
      </c>
      <c r="BH12" s="126" t="e">
        <f>IF(AR11&gt;=LARGE($AR$7:$AR$32,1),1,0)+IF(AR11&gt;=LARGE($AR$7:$AR$32,2),1,0)+IF(AR11&gt;=LARGE($AR$7:$AR$32,3),1,0)+IF(AR11&gt;=LARGE($AR$7:$AR$32,4),1,0)+IF(AR11&gt;=LARGE($AR$7:$AR$32,5),1,0)+IF(AR11&gt;=LARGE($AR$7:$AR$32,6),1,0)+IF(AR11&gt;=LARGE($AR$7:$AR$32,7),1,0)+IF(AR11&gt;=LARGE($AR$7:$AR$32,8),1,0)+IF(AR11&gt;=LARGE($AR$7:$AR$32,9),1,0)+IF(AR11&gt;=LARGE($AR$7:$AR$32,10),1,0)+IF(AR11&gt;=LARGE($AR$7:$AR$32,11),1,0)+IF(AR11&gt;=LARGE($AR$7:$AR$32,12),1,0)</f>
        <v>#NUM!</v>
      </c>
      <c r="BI12" s="126" t="e">
        <f>13-BH12</f>
        <v>#NUM!</v>
      </c>
      <c r="BJ12" s="126" t="e">
        <f>BI12+IF(BI12=$BI$8,IF(AS14&lt;$AS$10,1,0),0)+IF(BI12=$BI$12,IF(AS14&lt;$AS$14,1,0),0)+IF(BI12=$BI$16,IF(AS14&lt;$AS$18,1,0),0)+IF(BI12=$BI$20,IF(AS14&lt;$AS$22,1,0),0)+IF(BI12=$BI$24,IF(AS14&lt;$AS$26,1,0),0)+IF(BI12=$BI$28,IF(AS14&lt;$AS$30,1,0),0)+IF(BI12=#REF!,IF(AS14&lt;#REF!,1,0),0)+IF(BI12=#REF!,IF(AS14&lt;#REF!,1,0),0)+IF(BI12=#REF!,IF(AS14&lt;#REF!,1,0),0)+IF(BI12=#REF!,IF(AS14&lt;#REF!,1,0),0)+IF(BI12=#REF!,IF(AS14&lt;#REF!,1,0),0)+IF(BI12=#REF!,IF(AS14&lt;$AS$32,1,0),0)</f>
        <v>#NUM!</v>
      </c>
      <c r="BK12" s="126" t="e">
        <f>BJ12-1+IF(BJ12=$BJ$8,IF(G12&lt;&gt;3,1,0),0)+IF(BJ12=$BJ$12,IF(J12&lt;&gt;3,1,0),0)+IF(BJ12=$BJ$16,IF(M12&lt;&gt;3,1,0),0)+IF(BJ12=$BJ$20,IF(P12&lt;&gt;3,1,0),0)+IF(BJ12=$BJ$24,IF(S12&lt;&gt;3,1,0),0)+IF(BJ12=$BJ$28,IF(V12&lt;&gt;3,1,0),0)+IF(BJ12=#REF!,IF(Y12&lt;&gt;3,1,0),0)+IF(BJ12=#REF!,IF(AB12&lt;&gt;3,1,0),0)+IF(BJ12=#REF!,IF(AE12&lt;&gt;3,1,0),0)+IF(BJ12=#REF!,IF(AH12&lt;&gt;3,1,0),0)+IF(BJ12=#REF!,IF(AK12&lt;&gt;3,1,0),0)+IF(BJ12=#REF!,IF(AN12&lt;&gt;3,1,0),0)</f>
        <v>#NUM!</v>
      </c>
    </row>
    <row r="13" spans="2:63" ht="30.75" thickBot="1">
      <c r="B13" s="138"/>
      <c r="C13" s="39" t="s">
        <v>11</v>
      </c>
      <c r="D13" s="39"/>
      <c r="E13" s="39"/>
      <c r="F13" s="3"/>
      <c r="G13" s="97"/>
      <c r="H13" s="110"/>
      <c r="I13" s="111"/>
      <c r="J13" s="112"/>
      <c r="K13" s="113"/>
      <c r="L13" s="96"/>
      <c r="M13" s="97"/>
      <c r="N13" s="110"/>
      <c r="O13" s="111"/>
      <c r="P13" s="97"/>
      <c r="Q13" s="110"/>
      <c r="R13" s="111"/>
      <c r="S13" s="97"/>
      <c r="T13" s="110"/>
      <c r="U13" s="111"/>
      <c r="V13" s="97"/>
      <c r="W13" s="110"/>
      <c r="X13" s="111"/>
      <c r="Y13" s="64"/>
      <c r="Z13" s="71"/>
      <c r="AA13" s="70"/>
      <c r="AB13" s="64"/>
      <c r="AC13" s="69"/>
      <c r="AD13" s="70"/>
      <c r="AE13" s="64"/>
      <c r="AF13" s="69"/>
      <c r="AG13" s="70"/>
      <c r="AH13" s="64"/>
      <c r="AI13" s="69"/>
      <c r="AJ13" s="70"/>
      <c r="AK13" s="64"/>
      <c r="AL13" s="69"/>
      <c r="AM13" s="70"/>
      <c r="AN13" s="64"/>
      <c r="AO13" s="69"/>
      <c r="AP13" s="70"/>
      <c r="AQ13" s="3"/>
      <c r="AR13" s="144"/>
      <c r="AS13" s="58"/>
      <c r="AT13" s="137">
        <v>20</v>
      </c>
      <c r="AU13" s="60"/>
      <c r="AV13" s="121"/>
      <c r="AW13" s="145"/>
      <c r="AX13" s="39" t="s">
        <v>8</v>
      </c>
      <c r="AY13" s="39"/>
      <c r="AZ13" s="39"/>
      <c r="BA13" s="144"/>
      <c r="BB13" s="140"/>
      <c r="BC13" s="141"/>
      <c r="BD13" s="143"/>
      <c r="BE13" s="184"/>
      <c r="BF13" s="185"/>
      <c r="BG13" s="125"/>
      <c r="BH13" s="126"/>
      <c r="BI13" s="126"/>
      <c r="BJ13" s="126"/>
      <c r="BK13" s="126"/>
    </row>
    <row r="14" spans="2:63" ht="1.5" customHeight="1" thickBot="1">
      <c r="B14" s="138"/>
      <c r="C14" s="49"/>
      <c r="D14" s="50"/>
      <c r="E14" s="51"/>
      <c r="F14" s="4"/>
      <c r="G14" s="114"/>
      <c r="H14" s="160"/>
      <c r="I14" s="160"/>
      <c r="J14" s="115"/>
      <c r="K14" s="101"/>
      <c r="L14" s="102"/>
      <c r="M14" s="103"/>
      <c r="N14" s="161">
        <v>23.08</v>
      </c>
      <c r="O14" s="161"/>
      <c r="P14" s="103"/>
      <c r="Q14" s="167">
        <v>21.41</v>
      </c>
      <c r="R14" s="167"/>
      <c r="S14" s="103"/>
      <c r="T14" s="167">
        <v>36.36</v>
      </c>
      <c r="U14" s="167"/>
      <c r="V14" s="103"/>
      <c r="W14" s="167">
        <v>24.44</v>
      </c>
      <c r="X14" s="167"/>
      <c r="Y14" s="46"/>
      <c r="Z14" s="151">
        <v>23.4</v>
      </c>
      <c r="AA14" s="151"/>
      <c r="AB14" s="46"/>
      <c r="AC14" s="151"/>
      <c r="AD14" s="151"/>
      <c r="AE14" s="46"/>
      <c r="AF14" s="162">
        <v>48</v>
      </c>
      <c r="AG14" s="162"/>
      <c r="AH14" s="46"/>
      <c r="AI14" s="153">
        <v>26.53</v>
      </c>
      <c r="AJ14" s="153"/>
      <c r="AK14" s="46"/>
      <c r="AL14" s="151"/>
      <c r="AM14" s="151"/>
      <c r="AN14" s="46"/>
      <c r="AO14" s="151">
        <v>32.43</v>
      </c>
      <c r="AP14" s="151"/>
      <c r="AQ14" s="3"/>
      <c r="AR14" s="144"/>
      <c r="AS14" s="139">
        <f>AS11-AU11</f>
        <v>20</v>
      </c>
      <c r="AT14" s="139"/>
      <c r="AU14" s="139"/>
      <c r="AV14" s="122"/>
      <c r="AW14" s="145"/>
      <c r="AX14" s="49"/>
      <c r="AY14" s="50"/>
      <c r="AZ14" s="51"/>
      <c r="BA14" s="144"/>
      <c r="BB14" s="58"/>
      <c r="BC14" s="81">
        <v>17</v>
      </c>
      <c r="BD14" s="60"/>
      <c r="BE14" s="184"/>
      <c r="BF14" s="185"/>
      <c r="BG14" s="125"/>
      <c r="BH14" s="126"/>
      <c r="BI14" s="126"/>
      <c r="BJ14" s="126"/>
      <c r="BK14" s="126"/>
    </row>
    <row r="15" spans="2:63" ht="1.5" customHeight="1" thickBot="1">
      <c r="B15" s="138"/>
      <c r="C15" s="47"/>
      <c r="D15" s="47"/>
      <c r="E15" s="47"/>
      <c r="F15" s="36"/>
      <c r="G15" s="106"/>
      <c r="H15" s="163"/>
      <c r="I15" s="163"/>
      <c r="J15" s="104">
        <v>2</v>
      </c>
      <c r="K15" s="164">
        <v>21.94</v>
      </c>
      <c r="L15" s="164"/>
      <c r="M15" s="105"/>
      <c r="N15" s="165"/>
      <c r="O15" s="165"/>
      <c r="P15" s="104">
        <v>4</v>
      </c>
      <c r="Q15" s="164">
        <v>18.1</v>
      </c>
      <c r="R15" s="164"/>
      <c r="S15" s="104"/>
      <c r="T15" s="164"/>
      <c r="U15" s="164"/>
      <c r="V15" s="104">
        <v>6</v>
      </c>
      <c r="W15" s="164">
        <v>18.06</v>
      </c>
      <c r="X15" s="164"/>
      <c r="Y15" s="38">
        <v>7</v>
      </c>
      <c r="Z15" s="154">
        <v>18.22</v>
      </c>
      <c r="AA15" s="154"/>
      <c r="AB15" s="38">
        <v>8</v>
      </c>
      <c r="AC15" s="154"/>
      <c r="AD15" s="154"/>
      <c r="AE15" s="38">
        <v>9</v>
      </c>
      <c r="AF15" s="154">
        <v>18.6</v>
      </c>
      <c r="AG15" s="154"/>
      <c r="AH15" s="38">
        <v>10</v>
      </c>
      <c r="AI15" s="154">
        <v>14.81</v>
      </c>
      <c r="AJ15" s="154"/>
      <c r="AK15" s="38">
        <v>11</v>
      </c>
      <c r="AL15" s="154">
        <v>19.72</v>
      </c>
      <c r="AM15" s="154"/>
      <c r="AN15" s="38">
        <v>12</v>
      </c>
      <c r="AO15" s="155"/>
      <c r="AP15" s="155"/>
      <c r="AQ15" s="3"/>
      <c r="AR15" s="144">
        <v>0</v>
      </c>
      <c r="AS15" s="140">
        <f>SUM(G16,J16,M16,P16,S16,V16,Y16,AB16,AE16,AH16,AK16,AN16)</f>
        <v>3</v>
      </c>
      <c r="AT15" s="156" t="s">
        <v>5</v>
      </c>
      <c r="AU15" s="157">
        <f>SUM(I16,L16,O16,R16,U16,X16,AA16,AD16,AG16,AJ16,AM16,AP16)</f>
        <v>15</v>
      </c>
      <c r="AV15" s="123"/>
      <c r="AW15" s="145"/>
      <c r="AX15" s="47"/>
      <c r="AY15" s="47"/>
      <c r="AZ15" s="47"/>
      <c r="BA15" s="144"/>
      <c r="BB15" s="139">
        <f>BB12-BD12</f>
        <v>8</v>
      </c>
      <c r="BC15" s="139"/>
      <c r="BD15" s="139"/>
      <c r="BE15" s="184"/>
      <c r="BF15" s="185"/>
      <c r="BG15" s="125"/>
      <c r="BH15" s="126"/>
      <c r="BI15" s="126"/>
      <c r="BJ15" s="126"/>
      <c r="BK15" s="126"/>
    </row>
    <row r="16" spans="2:63" ht="30.75" thickBot="1">
      <c r="B16" s="138">
        <v>3</v>
      </c>
      <c r="C16" s="39" t="s">
        <v>18</v>
      </c>
      <c r="D16" s="39"/>
      <c r="E16" s="39"/>
      <c r="F16" s="3" t="s">
        <v>7</v>
      </c>
      <c r="G16" s="90"/>
      <c r="H16" s="91"/>
      <c r="I16" s="92"/>
      <c r="J16" s="90">
        <v>0</v>
      </c>
      <c r="K16" s="93"/>
      <c r="L16" s="92">
        <v>5</v>
      </c>
      <c r="M16" s="107"/>
      <c r="N16" s="108">
        <v>3</v>
      </c>
      <c r="O16" s="89"/>
      <c r="P16" s="90">
        <v>3</v>
      </c>
      <c r="Q16" s="93"/>
      <c r="R16" s="92">
        <v>5</v>
      </c>
      <c r="S16" s="90">
        <v>0</v>
      </c>
      <c r="T16" s="93"/>
      <c r="U16" s="92">
        <v>5</v>
      </c>
      <c r="V16" s="90"/>
      <c r="W16" s="91"/>
      <c r="X16" s="92"/>
      <c r="Y16" s="61"/>
      <c r="Z16" s="62"/>
      <c r="AA16" s="63"/>
      <c r="AB16" s="61"/>
      <c r="AC16" s="62"/>
      <c r="AD16" s="63"/>
      <c r="AE16" s="61"/>
      <c r="AF16" s="62"/>
      <c r="AG16" s="63"/>
      <c r="AH16" s="61"/>
      <c r="AI16" s="62"/>
      <c r="AJ16" s="63"/>
      <c r="AK16" s="61"/>
      <c r="AL16" s="62"/>
      <c r="AM16" s="63"/>
      <c r="AN16" s="61"/>
      <c r="AO16" s="72"/>
      <c r="AP16" s="63"/>
      <c r="AQ16" s="3" t="s">
        <v>7</v>
      </c>
      <c r="AR16" s="144"/>
      <c r="AS16" s="140"/>
      <c r="AT16" s="156"/>
      <c r="AU16" s="157"/>
      <c r="AV16" s="123"/>
      <c r="AW16" s="145">
        <v>3</v>
      </c>
      <c r="AX16" s="39" t="s">
        <v>22</v>
      </c>
      <c r="AY16" s="39"/>
      <c r="AZ16" s="39"/>
      <c r="BA16" s="144">
        <v>3</v>
      </c>
      <c r="BB16" s="140">
        <v>15</v>
      </c>
      <c r="BC16" s="141">
        <v>12</v>
      </c>
      <c r="BD16" s="143">
        <v>3</v>
      </c>
      <c r="BE16" s="184">
        <v>3</v>
      </c>
      <c r="BF16" s="185">
        <v>2</v>
      </c>
      <c r="BG16" s="125">
        <v>5</v>
      </c>
      <c r="BH16" s="126" t="e">
        <f>IF(AR15&gt;=LARGE($AR$7:$AR$32,1),1,0)+IF(AR15&gt;=LARGE($AR$7:$AR$32,2),1,0)+IF(AR15&gt;=LARGE($AR$7:$AR$32,3),1,0)+IF(AR15&gt;=LARGE($AR$7:$AR$32,4),1,0)+IF(AR15&gt;=LARGE($AR$7:$AR$32,5),1,0)+IF(AR15&gt;=LARGE($AR$7:$AR$32,6),1,0)+IF(AR15&gt;=LARGE($AR$7:$AR$32,7),1,0)+IF(AR15&gt;=LARGE($AR$7:$AR$32,8),1,0)+IF(AR15&gt;=LARGE($AR$7:$AR$32,9),1,0)+IF(AR15&gt;=LARGE($AR$7:$AR$32,10),1,0)+IF(AR15&gt;=LARGE($AR$7:$AR$32,11),1,0)+IF(AR15&gt;=LARGE($AR$7:$AR$32,12),1,0)</f>
        <v>#NUM!</v>
      </c>
      <c r="BI16" s="126" t="e">
        <f>13-BH16</f>
        <v>#NUM!</v>
      </c>
      <c r="BJ16" s="126" t="e">
        <f>BI16+IF(BI16=$BI$8,IF(AS18&lt;$AS$10,1,0),0)+IF(BI16=$BI$12,IF(AS18&lt;$AS$14,1,0),0)+IF(BI16=$BI$16,IF(AS18&lt;$AS$18,1,0),0)+IF(BI16=$BI$20,IF(AS18&lt;$AS$22,1,0),0)+IF(BI16=$BI$24,IF(AS18&lt;$AS$26,1,0),0)+IF(BI16=$BI$28,IF(AS18&lt;$AS$30,1,0),0)+IF(BI16=#REF!,IF(AS18&lt;#REF!,1,0),0)+IF(BI16=#REF!,IF(AS18&lt;#REF!,1,0),0)+IF(BI16=#REF!,IF(AS18&lt;#REF!,1,0),0)+IF(BI16=#REF!,IF(AS18&lt;#REF!,1,0),0)+IF(BI16=#REF!,IF(AS18&lt;#REF!,1,0),0)+IF(BI16=#REF!,IF(AS18&lt;$AS$32,1,0),0)</f>
        <v>#NUM!</v>
      </c>
      <c r="BK16" s="126" t="e">
        <f>BJ16-1+IF(BJ16=$BJ$8,IF(G16&lt;&gt;3,1,0),0)+IF(BJ16=$BJ$12,IF(J16&lt;&gt;3,1,0),0)+IF(BJ16=$BJ$16,IF(M16&lt;&gt;3,1,0),0)+IF(BJ16=$BJ$20,IF(P16&lt;&gt;3,1,0),0)+IF(BJ16=$BJ$24,IF(S16&lt;&gt;3,1,0),0)+IF(BJ16=$BJ$28,IF(V16&lt;&gt;3,1,0),0)+IF(BJ16=#REF!,IF(Y16&lt;&gt;3,1,0),0)+IF(BJ16=#REF!,IF(AB16&lt;&gt;3,1,0),0)+IF(BJ16=#REF!,IF(AE16&lt;&gt;3,1,0),0)+IF(BJ16=#REF!,IF(AH16&lt;&gt;3,1,0),0)+IF(BJ16=#REF!,IF(AK16&lt;&gt;3,1,0),0)+IF(BJ16=#REF!,IF(AN16&lt;&gt;3,1,0),0)</f>
        <v>#NUM!</v>
      </c>
    </row>
    <row r="17" spans="2:63" ht="30.75" thickBot="1">
      <c r="B17" s="138"/>
      <c r="C17" s="39" t="s">
        <v>12</v>
      </c>
      <c r="D17" s="39"/>
      <c r="E17" s="39"/>
      <c r="F17" s="3"/>
      <c r="G17" s="97"/>
      <c r="H17" s="110"/>
      <c r="I17" s="111"/>
      <c r="J17" s="97"/>
      <c r="K17" s="110"/>
      <c r="L17" s="111"/>
      <c r="M17" s="112"/>
      <c r="N17" s="113"/>
      <c r="O17" s="96"/>
      <c r="P17" s="97"/>
      <c r="Q17" s="110"/>
      <c r="R17" s="111"/>
      <c r="S17" s="97"/>
      <c r="T17" s="110"/>
      <c r="U17" s="111"/>
      <c r="V17" s="97"/>
      <c r="W17" s="110"/>
      <c r="X17" s="111"/>
      <c r="Y17" s="64"/>
      <c r="Z17" s="69"/>
      <c r="AA17" s="70"/>
      <c r="AB17" s="64"/>
      <c r="AC17" s="69"/>
      <c r="AD17" s="70"/>
      <c r="AE17" s="64"/>
      <c r="AF17" s="69"/>
      <c r="AG17" s="70"/>
      <c r="AH17" s="64"/>
      <c r="AI17" s="69"/>
      <c r="AJ17" s="70"/>
      <c r="AK17" s="64"/>
      <c r="AL17" s="69"/>
      <c r="AM17" s="70"/>
      <c r="AN17" s="64"/>
      <c r="AO17" s="73"/>
      <c r="AP17" s="70"/>
      <c r="AQ17" s="3"/>
      <c r="AR17" s="144"/>
      <c r="AS17" s="58"/>
      <c r="AT17" s="136">
        <v>12</v>
      </c>
      <c r="AU17" s="60"/>
      <c r="AV17" s="121"/>
      <c r="AW17" s="145"/>
      <c r="AX17" s="39" t="s">
        <v>15</v>
      </c>
      <c r="AY17" s="39"/>
      <c r="AZ17" s="39"/>
      <c r="BA17" s="144"/>
      <c r="BB17" s="140"/>
      <c r="BC17" s="141"/>
      <c r="BD17" s="143"/>
      <c r="BE17" s="184"/>
      <c r="BF17" s="185"/>
      <c r="BG17" s="125"/>
      <c r="BH17" s="126"/>
      <c r="BI17" s="126"/>
      <c r="BJ17" s="126"/>
      <c r="BK17" s="126"/>
    </row>
    <row r="18" spans="2:63" ht="1.5" customHeight="1" thickBot="1">
      <c r="B18" s="138"/>
      <c r="C18" s="49"/>
      <c r="D18" s="50"/>
      <c r="E18" s="51"/>
      <c r="F18" s="53"/>
      <c r="G18" s="114"/>
      <c r="H18" s="160"/>
      <c r="I18" s="160"/>
      <c r="J18" s="114"/>
      <c r="K18" s="160"/>
      <c r="L18" s="160"/>
      <c r="M18" s="115"/>
      <c r="N18" s="101"/>
      <c r="O18" s="102"/>
      <c r="P18" s="103"/>
      <c r="Q18" s="161">
        <v>17.39</v>
      </c>
      <c r="R18" s="161"/>
      <c r="S18" s="103"/>
      <c r="T18" s="161"/>
      <c r="U18" s="161"/>
      <c r="V18" s="103"/>
      <c r="W18" s="161">
        <v>7.89</v>
      </c>
      <c r="X18" s="161"/>
      <c r="Y18" s="46"/>
      <c r="Z18" s="153">
        <v>17.65</v>
      </c>
      <c r="AA18" s="153"/>
      <c r="AB18" s="46"/>
      <c r="AC18" s="162"/>
      <c r="AD18" s="162"/>
      <c r="AE18" s="46"/>
      <c r="AF18" s="153">
        <v>10</v>
      </c>
      <c r="AG18" s="153"/>
      <c r="AH18" s="46"/>
      <c r="AI18" s="151">
        <v>36</v>
      </c>
      <c r="AJ18" s="151"/>
      <c r="AK18" s="46"/>
      <c r="AL18" s="151">
        <v>14.1</v>
      </c>
      <c r="AM18" s="151"/>
      <c r="AN18" s="46"/>
      <c r="AO18" s="152"/>
      <c r="AP18" s="152"/>
      <c r="AQ18" s="3"/>
      <c r="AR18" s="144"/>
      <c r="AS18" s="139">
        <f>AS15-AU15</f>
        <v>-12</v>
      </c>
      <c r="AT18" s="139"/>
      <c r="AU18" s="139"/>
      <c r="AV18" s="122"/>
      <c r="AW18" s="145"/>
      <c r="AX18" s="49"/>
      <c r="AY18" s="50"/>
      <c r="AZ18" s="51"/>
      <c r="BA18" s="144"/>
      <c r="BB18" s="58"/>
      <c r="BC18" s="59">
        <v>12</v>
      </c>
      <c r="BD18" s="60"/>
      <c r="BE18" s="184"/>
      <c r="BF18" s="185"/>
      <c r="BG18" s="125"/>
      <c r="BH18" s="126"/>
      <c r="BI18" s="126"/>
      <c r="BJ18" s="126"/>
      <c r="BK18" s="126"/>
    </row>
    <row r="19" spans="2:63" ht="1.5" customHeight="1" thickBot="1">
      <c r="B19" s="138"/>
      <c r="C19" s="47"/>
      <c r="D19" s="47"/>
      <c r="E19" s="47"/>
      <c r="F19" s="4"/>
      <c r="G19" s="106"/>
      <c r="H19" s="163"/>
      <c r="I19" s="163"/>
      <c r="J19" s="106"/>
      <c r="K19" s="163"/>
      <c r="L19" s="163"/>
      <c r="M19" s="104">
        <v>3</v>
      </c>
      <c r="N19" s="164">
        <v>20.19</v>
      </c>
      <c r="O19" s="164"/>
      <c r="P19" s="105"/>
      <c r="Q19" s="165"/>
      <c r="R19" s="165"/>
      <c r="S19" s="104">
        <v>5</v>
      </c>
      <c r="T19" s="164">
        <v>23.42</v>
      </c>
      <c r="U19" s="164"/>
      <c r="V19" s="104">
        <v>6</v>
      </c>
      <c r="W19" s="164">
        <v>24.07</v>
      </c>
      <c r="X19" s="164"/>
      <c r="Y19" s="38">
        <v>7</v>
      </c>
      <c r="Z19" s="154">
        <v>20.86</v>
      </c>
      <c r="AA19" s="154"/>
      <c r="AB19" s="38">
        <v>8</v>
      </c>
      <c r="AC19" s="154">
        <v>21.96</v>
      </c>
      <c r="AD19" s="154"/>
      <c r="AE19" s="38">
        <v>9</v>
      </c>
      <c r="AF19" s="166">
        <v>22.54</v>
      </c>
      <c r="AG19" s="166"/>
      <c r="AH19" s="38">
        <v>10</v>
      </c>
      <c r="AI19" s="154"/>
      <c r="AJ19" s="154"/>
      <c r="AK19" s="38">
        <v>11</v>
      </c>
      <c r="AL19" s="166"/>
      <c r="AM19" s="166"/>
      <c r="AN19" s="38">
        <v>12</v>
      </c>
      <c r="AO19" s="154">
        <v>22.46</v>
      </c>
      <c r="AP19" s="154"/>
      <c r="AQ19" s="3"/>
      <c r="AR19" s="144">
        <v>1</v>
      </c>
      <c r="AS19" s="140">
        <f>SUM(G20,J20,M20,P20,S20,V20,Y20,AB20,AE20,AH20,AK20,AN20)</f>
        <v>9</v>
      </c>
      <c r="AT19" s="156" t="s">
        <v>5</v>
      </c>
      <c r="AU19" s="157">
        <f>SUM(I20,L20,O20,R20,U20,X20,AA20,AD20,AG20,AJ20,AM20,AP20)</f>
        <v>18</v>
      </c>
      <c r="AV19" s="123"/>
      <c r="AW19" s="145"/>
      <c r="AX19" s="47"/>
      <c r="AY19" s="47"/>
      <c r="AZ19" s="47"/>
      <c r="BA19" s="144"/>
      <c r="BB19" s="139">
        <f>BB16-BD16</f>
        <v>12</v>
      </c>
      <c r="BC19" s="139"/>
      <c r="BD19" s="139"/>
      <c r="BE19" s="184"/>
      <c r="BF19" s="185"/>
      <c r="BG19" s="125"/>
      <c r="BH19" s="126"/>
      <c r="BI19" s="126"/>
      <c r="BJ19" s="126"/>
      <c r="BK19" s="126"/>
    </row>
    <row r="20" spans="2:63" ht="30.75" thickBot="1">
      <c r="B20" s="138">
        <v>4</v>
      </c>
      <c r="C20" s="39" t="s">
        <v>19</v>
      </c>
      <c r="D20" s="39"/>
      <c r="E20" s="39"/>
      <c r="F20" s="3" t="s">
        <v>7</v>
      </c>
      <c r="G20" s="90"/>
      <c r="H20" s="91"/>
      <c r="I20" s="92"/>
      <c r="J20" s="90">
        <v>2</v>
      </c>
      <c r="K20" s="93"/>
      <c r="L20" s="92">
        <v>5</v>
      </c>
      <c r="M20" s="90">
        <v>5</v>
      </c>
      <c r="N20" s="109"/>
      <c r="O20" s="92">
        <v>3</v>
      </c>
      <c r="P20" s="107"/>
      <c r="Q20" s="108">
        <v>4</v>
      </c>
      <c r="R20" s="89"/>
      <c r="S20" s="90">
        <v>0</v>
      </c>
      <c r="T20" s="93"/>
      <c r="U20" s="92">
        <v>5</v>
      </c>
      <c r="V20" s="90">
        <v>2</v>
      </c>
      <c r="W20" s="93"/>
      <c r="X20" s="92">
        <v>5</v>
      </c>
      <c r="Y20" s="61"/>
      <c r="Z20" s="68"/>
      <c r="AA20" s="63"/>
      <c r="AB20" s="61"/>
      <c r="AC20" s="62"/>
      <c r="AD20" s="63"/>
      <c r="AE20" s="61"/>
      <c r="AF20" s="62"/>
      <c r="AG20" s="63"/>
      <c r="AH20" s="61"/>
      <c r="AI20" s="62"/>
      <c r="AJ20" s="63"/>
      <c r="AK20" s="61"/>
      <c r="AL20" s="62"/>
      <c r="AM20" s="63"/>
      <c r="AN20" s="61"/>
      <c r="AO20" s="62"/>
      <c r="AP20" s="63"/>
      <c r="AQ20" s="3" t="s">
        <v>7</v>
      </c>
      <c r="AR20" s="144"/>
      <c r="AS20" s="140"/>
      <c r="AT20" s="156"/>
      <c r="AU20" s="157"/>
      <c r="AV20" s="123"/>
      <c r="AW20" s="146">
        <v>4</v>
      </c>
      <c r="AX20" s="39" t="s">
        <v>19</v>
      </c>
      <c r="AY20" s="39"/>
      <c r="AZ20" s="39"/>
      <c r="BA20" s="144">
        <v>1</v>
      </c>
      <c r="BB20" s="140">
        <v>9</v>
      </c>
      <c r="BC20" s="141">
        <v>18</v>
      </c>
      <c r="BD20" s="142">
        <v>9</v>
      </c>
      <c r="BE20" s="184">
        <v>1</v>
      </c>
      <c r="BF20" s="185">
        <v>3</v>
      </c>
      <c r="BG20" s="125">
        <v>4</v>
      </c>
      <c r="BH20" s="126" t="e">
        <f>IF(AR19&gt;=LARGE($AR$7:$AR$32,1),1,0)+IF(AR19&gt;=LARGE($AR$7:$AR$32,2),1,0)+IF(AR19&gt;=LARGE($AR$7:$AR$32,3),1,0)+IF(AR19&gt;=LARGE($AR$7:$AR$32,4),1,0)+IF(AR19&gt;=LARGE($AR$7:$AR$32,5),1,0)+IF(AR19&gt;=LARGE($AR$7:$AR$32,6),1,0)+IF(AR19&gt;=LARGE($AR$7:$AR$32,7),1,0)+IF(AR19&gt;=LARGE($AR$7:$AR$32,8),1,0)+IF(AR19&gt;=LARGE($AR$7:$AR$32,9),1,0)+IF(AR19&gt;=LARGE($AR$7:$AR$32,10),1,0)+IF(AR19&gt;=LARGE($AR$7:$AR$32,11),1,0)+IF(AR19&gt;=LARGE($AR$7:$AR$32,12),1,0)</f>
        <v>#NUM!</v>
      </c>
      <c r="BI20" s="126" t="e">
        <f>13-BH20</f>
        <v>#NUM!</v>
      </c>
      <c r="BJ20" s="126" t="e">
        <f>BI20+IF(BI20=$BI$8,IF(AS22&lt;$AS$10,1,0),0)+IF(BI20=$BI$12,IF(AS22&lt;$AS$14,1,0),0)+IF(BI20=$BI$16,IF(AS22&lt;$AS$18,1,0),0)+IF(BI20=$BI$20,IF(AS22&lt;$AS$22,1,0),0)+IF(BI20=$BI$24,IF(AS22&lt;$AS$26,1,0),0)+IF(BI20=$BI$28,IF(AS22&lt;$AS$30,1,0),0)+IF(BI20=#REF!,IF(AS22&lt;#REF!,1,0),0)+IF(BI20=#REF!,IF(AS22&lt;#REF!,1,0),0)+IF(BI20=#REF!,IF(AS22&lt;#REF!,1,0),0)+IF(BI20=#REF!,IF(AS22&lt;#REF!,1,0),0)+IF(BI20=#REF!,IF(AS22&lt;#REF!,1,0),0)+IF(BI20=#REF!,IF(AS22&lt;$AS$32,1,0),0)</f>
        <v>#NUM!</v>
      </c>
      <c r="BK20" s="126" t="e">
        <f>BJ20-1+IF(BJ20=$BJ$8,IF(G20&lt;&gt;3,1,0),0)+IF(BJ20=$BJ$12,IF(J20&lt;&gt;3,1,0),0)+IF(BJ20=$BJ$16,IF(M20&lt;&gt;3,1,0),0)+IF(BJ20=$BJ$20,IF(P20&lt;&gt;3,1,0),0)+IF(BJ20=$BJ$24,IF(S20&lt;&gt;3,1,0),0)+IF(BJ20=$BJ$28,IF(V20&lt;&gt;3,1,0),0)+IF(BJ20=#REF!,IF(Y20&lt;&gt;3,1,0),0)+IF(BJ20=#REF!,IF(AB20&lt;&gt;3,1,0),0)+IF(BJ20=#REF!,IF(AE20&lt;&gt;3,1,0),0)+IF(BJ20=#REF!,IF(AH20&lt;&gt;3,1,0),0)+IF(BJ20=#REF!,IF(AK20&lt;&gt;3,1,0),0)+IF(BJ20=#REF!,IF(AN20&lt;&gt;3,1,0),0)</f>
        <v>#NUM!</v>
      </c>
    </row>
    <row r="21" spans="2:63" ht="30.75" thickBot="1">
      <c r="B21" s="138"/>
      <c r="C21" s="39" t="s">
        <v>9</v>
      </c>
      <c r="D21" s="39"/>
      <c r="E21" s="39"/>
      <c r="F21" s="3"/>
      <c r="G21" s="97"/>
      <c r="H21" s="110"/>
      <c r="I21" s="111"/>
      <c r="J21" s="97"/>
      <c r="K21" s="110"/>
      <c r="L21" s="111"/>
      <c r="M21" s="97"/>
      <c r="N21" s="110"/>
      <c r="O21" s="111"/>
      <c r="P21" s="112"/>
      <c r="Q21" s="113"/>
      <c r="R21" s="96"/>
      <c r="S21" s="97"/>
      <c r="T21" s="110"/>
      <c r="U21" s="111"/>
      <c r="V21" s="97"/>
      <c r="W21" s="110"/>
      <c r="X21" s="111"/>
      <c r="Y21" s="64"/>
      <c r="Z21" s="71"/>
      <c r="AA21" s="70"/>
      <c r="AB21" s="64"/>
      <c r="AC21" s="69"/>
      <c r="AD21" s="70"/>
      <c r="AE21" s="64"/>
      <c r="AF21" s="69"/>
      <c r="AG21" s="70"/>
      <c r="AH21" s="64"/>
      <c r="AI21" s="69"/>
      <c r="AJ21" s="70"/>
      <c r="AK21" s="64"/>
      <c r="AL21" s="69"/>
      <c r="AM21" s="70"/>
      <c r="AN21" s="64"/>
      <c r="AO21" s="69"/>
      <c r="AP21" s="70"/>
      <c r="AQ21" s="3"/>
      <c r="AR21" s="144"/>
      <c r="AS21" s="58"/>
      <c r="AT21" s="136">
        <v>9</v>
      </c>
      <c r="AU21" s="60"/>
      <c r="AV21" s="121"/>
      <c r="AW21" s="146"/>
      <c r="AX21" s="39" t="s">
        <v>9</v>
      </c>
      <c r="AY21" s="39"/>
      <c r="AZ21" s="39"/>
      <c r="BA21" s="144"/>
      <c r="BB21" s="140"/>
      <c r="BC21" s="141"/>
      <c r="BD21" s="142"/>
      <c r="BE21" s="184"/>
      <c r="BF21" s="185"/>
      <c r="BG21" s="125"/>
      <c r="BH21" s="126"/>
      <c r="BI21" s="126"/>
      <c r="BJ21" s="126"/>
      <c r="BK21" s="126"/>
    </row>
    <row r="22" spans="2:63" ht="1.5" customHeight="1" thickBot="1">
      <c r="B22" s="138"/>
      <c r="C22" s="49"/>
      <c r="D22" s="50"/>
      <c r="E22" s="51"/>
      <c r="F22" s="54"/>
      <c r="G22" s="114"/>
      <c r="H22" s="160"/>
      <c r="I22" s="160"/>
      <c r="J22" s="114"/>
      <c r="K22" s="160"/>
      <c r="L22" s="160"/>
      <c r="M22" s="114"/>
      <c r="N22" s="160"/>
      <c r="O22" s="160"/>
      <c r="P22" s="115"/>
      <c r="Q22" s="101"/>
      <c r="R22" s="102"/>
      <c r="S22" s="103"/>
      <c r="T22" s="161">
        <v>29.17</v>
      </c>
      <c r="U22" s="161"/>
      <c r="V22" s="103"/>
      <c r="W22" s="161">
        <v>47.37</v>
      </c>
      <c r="X22" s="161"/>
      <c r="Y22" s="46"/>
      <c r="Z22" s="162">
        <v>16.39</v>
      </c>
      <c r="AA22" s="162"/>
      <c r="AB22" s="46"/>
      <c r="AC22" s="151">
        <v>27.78</v>
      </c>
      <c r="AD22" s="151"/>
      <c r="AE22" s="46"/>
      <c r="AF22" s="151">
        <v>46.43</v>
      </c>
      <c r="AG22" s="151"/>
      <c r="AH22" s="46"/>
      <c r="AI22" s="153"/>
      <c r="AJ22" s="153"/>
      <c r="AK22" s="46"/>
      <c r="AL22" s="153"/>
      <c r="AM22" s="153"/>
      <c r="AN22" s="46"/>
      <c r="AO22" s="153">
        <v>40</v>
      </c>
      <c r="AP22" s="153"/>
      <c r="AQ22" s="3"/>
      <c r="AR22" s="144"/>
      <c r="AS22" s="139">
        <f>AS19-AU19</f>
        <v>-9</v>
      </c>
      <c r="AT22" s="139"/>
      <c r="AU22" s="139"/>
      <c r="AV22" s="122"/>
      <c r="AW22" s="146"/>
      <c r="AX22" s="49"/>
      <c r="AY22" s="50"/>
      <c r="AZ22" s="51"/>
      <c r="BA22" s="144"/>
      <c r="BB22" s="58"/>
      <c r="BC22" s="59">
        <v>4</v>
      </c>
      <c r="BD22" s="60"/>
      <c r="BE22" s="184"/>
      <c r="BF22" s="185"/>
      <c r="BG22" s="125"/>
      <c r="BH22" s="126"/>
      <c r="BI22" s="126"/>
      <c r="BJ22" s="126"/>
      <c r="BK22" s="126"/>
    </row>
    <row r="23" spans="2:63" ht="1.5" customHeight="1" thickBot="1">
      <c r="B23" s="138"/>
      <c r="C23" s="47"/>
      <c r="D23" s="47"/>
      <c r="E23" s="47"/>
      <c r="F23" s="36"/>
      <c r="G23" s="106"/>
      <c r="H23" s="163"/>
      <c r="I23" s="163"/>
      <c r="J23" s="106"/>
      <c r="K23" s="163"/>
      <c r="L23" s="163"/>
      <c r="M23" s="106"/>
      <c r="N23" s="163"/>
      <c r="O23" s="163"/>
      <c r="P23" s="104">
        <v>4</v>
      </c>
      <c r="Q23" s="164">
        <v>24.31</v>
      </c>
      <c r="R23" s="164"/>
      <c r="S23" s="105"/>
      <c r="T23" s="165"/>
      <c r="U23" s="165"/>
      <c r="V23" s="104">
        <v>6</v>
      </c>
      <c r="W23" s="164">
        <v>23.74</v>
      </c>
      <c r="X23" s="164"/>
      <c r="Y23" s="38">
        <v>7</v>
      </c>
      <c r="Z23" s="154">
        <v>24.42</v>
      </c>
      <c r="AA23" s="154"/>
      <c r="AB23" s="38">
        <v>8</v>
      </c>
      <c r="AC23" s="154">
        <v>23.49</v>
      </c>
      <c r="AD23" s="154"/>
      <c r="AE23" s="38">
        <v>9</v>
      </c>
      <c r="AF23" s="154">
        <v>25.26</v>
      </c>
      <c r="AG23" s="154"/>
      <c r="AH23" s="38">
        <v>10</v>
      </c>
      <c r="AI23" s="154">
        <v>23.97</v>
      </c>
      <c r="AJ23" s="154"/>
      <c r="AK23" s="38">
        <v>11</v>
      </c>
      <c r="AL23" s="154">
        <v>21.46</v>
      </c>
      <c r="AM23" s="154"/>
      <c r="AN23" s="38">
        <v>12</v>
      </c>
      <c r="AO23" s="152"/>
      <c r="AP23" s="152"/>
      <c r="AQ23" s="3"/>
      <c r="AR23" s="144">
        <v>3</v>
      </c>
      <c r="AS23" s="140">
        <f>SUM(G24,J24,M24,P24,S24,V24,Y24,AB24,AE24,AH24,AK24,AN24)</f>
        <v>15</v>
      </c>
      <c r="AT23" s="156" t="s">
        <v>5</v>
      </c>
      <c r="AU23" s="157">
        <f>SUM(I24,L24,O24,R24,U24,X24,AA24,AD24,AG24,AJ24,AM24,AP24)</f>
        <v>12</v>
      </c>
      <c r="AV23" s="123"/>
      <c r="AW23" s="146"/>
      <c r="AX23" s="47"/>
      <c r="AY23" s="47"/>
      <c r="AZ23" s="47"/>
      <c r="BA23" s="144"/>
      <c r="BB23" s="139">
        <f>BB20-BD20</f>
        <v>0</v>
      </c>
      <c r="BC23" s="139"/>
      <c r="BD23" s="139"/>
      <c r="BE23" s="184"/>
      <c r="BF23" s="185"/>
      <c r="BG23" s="125"/>
      <c r="BH23" s="126"/>
      <c r="BI23" s="126"/>
      <c r="BJ23" s="126"/>
      <c r="BK23" s="126"/>
    </row>
    <row r="24" spans="2:63" ht="30.75" thickBot="1">
      <c r="B24" s="138">
        <v>5</v>
      </c>
      <c r="C24" s="39" t="s">
        <v>22</v>
      </c>
      <c r="D24" s="39"/>
      <c r="E24" s="39"/>
      <c r="F24" s="3" t="s">
        <v>7</v>
      </c>
      <c r="G24" s="90">
        <v>5</v>
      </c>
      <c r="H24" s="109"/>
      <c r="I24" s="92">
        <v>2</v>
      </c>
      <c r="J24" s="90">
        <v>0</v>
      </c>
      <c r="K24" s="93"/>
      <c r="L24" s="92">
        <v>5</v>
      </c>
      <c r="M24" s="90">
        <v>5</v>
      </c>
      <c r="N24" s="109"/>
      <c r="O24" s="92">
        <v>0</v>
      </c>
      <c r="P24" s="90">
        <v>5</v>
      </c>
      <c r="Q24" s="109"/>
      <c r="R24" s="92">
        <v>0</v>
      </c>
      <c r="S24" s="107"/>
      <c r="T24" s="108">
        <v>5</v>
      </c>
      <c r="U24" s="89"/>
      <c r="V24" s="90">
        <v>0</v>
      </c>
      <c r="W24" s="116"/>
      <c r="X24" s="92">
        <v>5</v>
      </c>
      <c r="Y24" s="61"/>
      <c r="Z24" s="62"/>
      <c r="AA24" s="63"/>
      <c r="AB24" s="61"/>
      <c r="AC24" s="62"/>
      <c r="AD24" s="63"/>
      <c r="AE24" s="61"/>
      <c r="AF24" s="62"/>
      <c r="AG24" s="63"/>
      <c r="AH24" s="61"/>
      <c r="AI24" s="62"/>
      <c r="AJ24" s="63"/>
      <c r="AK24" s="61"/>
      <c r="AL24" s="62"/>
      <c r="AM24" s="63"/>
      <c r="AN24" s="61"/>
      <c r="AO24" s="62"/>
      <c r="AP24" s="63"/>
      <c r="AQ24" s="3" t="s">
        <v>7</v>
      </c>
      <c r="AR24" s="144"/>
      <c r="AS24" s="140"/>
      <c r="AT24" s="156"/>
      <c r="AU24" s="157"/>
      <c r="AV24" s="123"/>
      <c r="AW24" s="146">
        <v>5</v>
      </c>
      <c r="AX24" s="39" t="s">
        <v>17</v>
      </c>
      <c r="AY24" s="39"/>
      <c r="AZ24" s="39"/>
      <c r="BA24" s="144">
        <v>0</v>
      </c>
      <c r="BB24" s="140">
        <v>3</v>
      </c>
      <c r="BC24" s="141">
        <v>7</v>
      </c>
      <c r="BD24" s="142">
        <v>4</v>
      </c>
      <c r="BE24" s="184">
        <v>0</v>
      </c>
      <c r="BF24" s="185">
        <v>3</v>
      </c>
      <c r="BG24" s="125">
        <v>3</v>
      </c>
      <c r="BH24" s="126" t="e">
        <f>IF(AR23&gt;=LARGE($AR$7:$AR$32,1),1,0)+IF(AR23&gt;=LARGE($AR$7:$AR$32,2),1,0)+IF(AR23&gt;=LARGE($AR$7:$AR$32,3),1,0)+IF(AR23&gt;=LARGE($AR$7:$AR$32,4),1,0)+IF(AR23&gt;=LARGE($AR$7:$AR$32,5),1,0)+IF(AR23&gt;=LARGE($AR$7:$AR$32,6),1,0)+IF(AR23&gt;=LARGE($AR$7:$AR$32,7),1,0)+IF(AR23&gt;=LARGE($AR$7:$AR$32,8),1,0)+IF(AR23&gt;=LARGE($AR$7:$AR$32,9),1,0)+IF(AR23&gt;=LARGE($AR$7:$AR$32,10),1,0)+IF(AR23&gt;=LARGE($AR$7:$AR$32,11),1,0)+IF(AR23&gt;=LARGE($AR$7:$AR$32,12),1,0)</f>
        <v>#NUM!</v>
      </c>
      <c r="BI24" s="126" t="e">
        <f>13-BH24</f>
        <v>#NUM!</v>
      </c>
      <c r="BJ24" s="126" t="e">
        <f>BI24+IF(BI24=$BI$8,IF(AS26&lt;$AS$10,1,0),0)+IF(BI24=$BI$12,IF(AS26&lt;$AS$14,1,0),0)+IF(BI24=$BI$16,IF(AS26&lt;$AS$18,1,0),0)+IF(BI24=$BI$20,IF(AS26&lt;$AS$22,1,0),0)+IF(BI24=$BI$24,IF(AS26&lt;$AS$26,1,0),0)+IF(BI24=$BI$28,IF(AS26&lt;$AS$30,1,0),0)+IF(BI24=#REF!,IF(AS26&lt;#REF!,1,0),0)+IF(BI24=#REF!,IF(AS26&lt;#REF!,1,0),0)+IF(BI24=#REF!,IF(AS26&lt;#REF!,1,0),0)+IF(BI24=#REF!,IF(AS26&lt;#REF!,1,0),0)+IF(BI24=#REF!,IF(AS26&lt;#REF!,1,0),0)+IF(BI24=#REF!,IF(AS26&lt;$AS$32,1,0),0)</f>
        <v>#NUM!</v>
      </c>
      <c r="BK24" s="126" t="e">
        <f>BJ24-1+IF(BJ24=$BJ$8,IF(G24&lt;&gt;3,1,0),0)+IF(BJ24=$BJ$12,IF(J24&lt;&gt;3,1,0),0)+IF(BJ24=$BJ$16,IF(M24&lt;&gt;3,1,0),0)+IF(BJ24=$BJ$20,IF(P24&lt;&gt;3,1,0),0)+IF(BJ24=$BJ$24,IF(S24&lt;&gt;3,1,0),0)+IF(BJ24=$BJ$28,IF(V24&lt;&gt;3,1,0),0)+IF(BJ24=#REF!,IF(Y24&lt;&gt;3,1,0),0)+IF(BJ24=#REF!,IF(AB24&lt;&gt;3,1,0),0)+IF(BJ24=#REF!,IF(AE24&lt;&gt;3,1,0),0)+IF(BJ24=#REF!,IF(AH24&lt;&gt;3,1,0),0)+IF(BJ24=#REF!,IF(AK24&lt;&gt;3,1,0),0)+IF(BJ24=#REF!,IF(AN24&lt;&gt;3,1,0),0)</f>
        <v>#NUM!</v>
      </c>
    </row>
    <row r="25" spans="2:63" ht="30.75" thickBot="1">
      <c r="B25" s="138"/>
      <c r="C25" s="39" t="s">
        <v>15</v>
      </c>
      <c r="D25" s="39"/>
      <c r="E25" s="39"/>
      <c r="F25" s="3"/>
      <c r="G25" s="97"/>
      <c r="H25" s="110"/>
      <c r="I25" s="111"/>
      <c r="J25" s="97"/>
      <c r="K25" s="110"/>
      <c r="L25" s="111"/>
      <c r="M25" s="97"/>
      <c r="N25" s="110"/>
      <c r="O25" s="111"/>
      <c r="P25" s="97"/>
      <c r="Q25" s="110"/>
      <c r="R25" s="111"/>
      <c r="S25" s="112"/>
      <c r="T25" s="113"/>
      <c r="U25" s="96"/>
      <c r="V25" s="97"/>
      <c r="W25" s="117"/>
      <c r="X25" s="111"/>
      <c r="Y25" s="64"/>
      <c r="Z25" s="69"/>
      <c r="AA25" s="70"/>
      <c r="AB25" s="64"/>
      <c r="AC25" s="69"/>
      <c r="AD25" s="70"/>
      <c r="AE25" s="64"/>
      <c r="AF25" s="69"/>
      <c r="AG25" s="70"/>
      <c r="AH25" s="64"/>
      <c r="AI25" s="69"/>
      <c r="AJ25" s="70"/>
      <c r="AK25" s="64"/>
      <c r="AL25" s="69"/>
      <c r="AM25" s="70"/>
      <c r="AN25" s="64"/>
      <c r="AO25" s="69"/>
      <c r="AP25" s="70"/>
      <c r="AQ25" s="3"/>
      <c r="AR25" s="144"/>
      <c r="AS25" s="58"/>
      <c r="AT25" s="137">
        <v>3</v>
      </c>
      <c r="AU25" s="60"/>
      <c r="AV25" s="121"/>
      <c r="AW25" s="146"/>
      <c r="AX25" s="39" t="s">
        <v>14</v>
      </c>
      <c r="AY25" s="39"/>
      <c r="AZ25" s="39"/>
      <c r="BA25" s="144"/>
      <c r="BB25" s="140"/>
      <c r="BC25" s="141"/>
      <c r="BD25" s="142"/>
      <c r="BE25" s="184"/>
      <c r="BF25" s="185"/>
      <c r="BG25" s="125"/>
      <c r="BH25" s="126"/>
      <c r="BI25" s="126"/>
      <c r="BJ25" s="126"/>
      <c r="BK25" s="126"/>
    </row>
    <row r="26" spans="2:63" ht="1.5" customHeight="1" thickBot="1">
      <c r="B26" s="138"/>
      <c r="C26" s="49"/>
      <c r="D26" s="50"/>
      <c r="E26" s="51"/>
      <c r="F26" s="4"/>
      <c r="G26" s="114"/>
      <c r="H26" s="160"/>
      <c r="I26" s="160"/>
      <c r="J26" s="114"/>
      <c r="K26" s="160"/>
      <c r="L26" s="160"/>
      <c r="M26" s="114"/>
      <c r="N26" s="160"/>
      <c r="O26" s="160"/>
      <c r="P26" s="114"/>
      <c r="Q26" s="160"/>
      <c r="R26" s="160"/>
      <c r="S26" s="115"/>
      <c r="T26" s="101"/>
      <c r="U26" s="102"/>
      <c r="V26" s="103"/>
      <c r="W26" s="161">
        <v>36.11</v>
      </c>
      <c r="X26" s="161"/>
      <c r="Y26" s="46"/>
      <c r="Z26" s="153">
        <v>35.29</v>
      </c>
      <c r="AA26" s="153"/>
      <c r="AB26" s="46"/>
      <c r="AC26" s="151">
        <v>43.75</v>
      </c>
      <c r="AD26" s="151"/>
      <c r="AE26" s="46"/>
      <c r="AF26" s="151">
        <v>41.38</v>
      </c>
      <c r="AG26" s="151"/>
      <c r="AH26" s="46"/>
      <c r="AI26" s="153">
        <v>41.38</v>
      </c>
      <c r="AJ26" s="153"/>
      <c r="AK26" s="46"/>
      <c r="AL26" s="151">
        <v>22.22</v>
      </c>
      <c r="AM26" s="151"/>
      <c r="AN26" s="46"/>
      <c r="AO26" s="152"/>
      <c r="AP26" s="152"/>
      <c r="AQ26" s="3"/>
      <c r="AR26" s="144"/>
      <c r="AS26" s="139">
        <f>AS23-AU23</f>
        <v>3</v>
      </c>
      <c r="AT26" s="139"/>
      <c r="AU26" s="139"/>
      <c r="AV26" s="122"/>
      <c r="AW26" s="146"/>
      <c r="AX26" s="49"/>
      <c r="AY26" s="50"/>
      <c r="AZ26" s="51"/>
      <c r="BA26" s="144"/>
      <c r="BB26" s="58"/>
      <c r="BC26" s="59">
        <v>2</v>
      </c>
      <c r="BD26" s="60"/>
      <c r="BE26" s="184"/>
      <c r="BF26" s="185"/>
      <c r="BG26" s="125"/>
      <c r="BH26" s="126"/>
      <c r="BI26" s="126"/>
      <c r="BJ26" s="126"/>
      <c r="BK26" s="126"/>
    </row>
    <row r="27" spans="2:63" ht="1.5" customHeight="1" thickBot="1">
      <c r="B27" s="138"/>
      <c r="C27" s="47"/>
      <c r="D27" s="47"/>
      <c r="E27" s="47"/>
      <c r="F27" s="36"/>
      <c r="G27" s="106"/>
      <c r="H27" s="163"/>
      <c r="I27" s="163"/>
      <c r="J27" s="106"/>
      <c r="K27" s="163"/>
      <c r="L27" s="163"/>
      <c r="M27" s="106"/>
      <c r="N27" s="163"/>
      <c r="O27" s="163"/>
      <c r="P27" s="106"/>
      <c r="Q27" s="163"/>
      <c r="R27" s="163"/>
      <c r="S27" s="104">
        <v>5</v>
      </c>
      <c r="T27" s="164">
        <v>20.65</v>
      </c>
      <c r="U27" s="164"/>
      <c r="V27" s="105"/>
      <c r="W27" s="165"/>
      <c r="X27" s="165"/>
      <c r="Y27" s="38">
        <v>7</v>
      </c>
      <c r="Z27" s="154">
        <v>20.29</v>
      </c>
      <c r="AA27" s="154"/>
      <c r="AB27" s="38">
        <v>8</v>
      </c>
      <c r="AC27" s="154">
        <v>20.54</v>
      </c>
      <c r="AD27" s="154"/>
      <c r="AE27" s="38">
        <v>9</v>
      </c>
      <c r="AF27" s="166"/>
      <c r="AG27" s="166"/>
      <c r="AH27" s="38">
        <v>10</v>
      </c>
      <c r="AI27" s="154">
        <v>21.19</v>
      </c>
      <c r="AJ27" s="154"/>
      <c r="AK27" s="38">
        <v>11</v>
      </c>
      <c r="AL27" s="154"/>
      <c r="AM27" s="154"/>
      <c r="AN27" s="38">
        <v>12</v>
      </c>
      <c r="AO27" s="154">
        <v>19.21</v>
      </c>
      <c r="AP27" s="154"/>
      <c r="AQ27" s="3"/>
      <c r="AR27" s="144">
        <v>3</v>
      </c>
      <c r="AS27" s="140">
        <f>SUM(G28,J28,M28,P28,S28,V28,Y28,AB28,AE28,AH28,AK28,AN28)</f>
        <v>16</v>
      </c>
      <c r="AT27" s="156" t="s">
        <v>5</v>
      </c>
      <c r="AU27" s="157">
        <f>SUM(I28,L28,O28,R28,U28,X28,AA28,AD28,AG28,AJ28,AM28,AP28)</f>
        <v>8</v>
      </c>
      <c r="AV27" s="123"/>
      <c r="AW27" s="146"/>
      <c r="AX27" s="47"/>
      <c r="AY27" s="47"/>
      <c r="AZ27" s="47"/>
      <c r="BA27" s="144"/>
      <c r="BB27" s="139">
        <f>BB24-BD24</f>
        <v>-1</v>
      </c>
      <c r="BC27" s="139"/>
      <c r="BD27" s="139"/>
      <c r="BE27" s="184"/>
      <c r="BF27" s="185"/>
      <c r="BG27" s="125"/>
      <c r="BH27" s="126"/>
      <c r="BI27" s="126"/>
      <c r="BJ27" s="126"/>
      <c r="BK27" s="126"/>
    </row>
    <row r="28" spans="2:63" ht="30.75" thickBot="1">
      <c r="B28" s="138">
        <v>6</v>
      </c>
      <c r="C28" s="39" t="s">
        <v>20</v>
      </c>
      <c r="D28" s="39"/>
      <c r="E28" s="39"/>
      <c r="F28" s="3" t="s">
        <v>7</v>
      </c>
      <c r="G28" s="90">
        <v>5</v>
      </c>
      <c r="H28" s="109"/>
      <c r="I28" s="92">
        <v>1</v>
      </c>
      <c r="J28" s="90">
        <v>1</v>
      </c>
      <c r="K28" s="93"/>
      <c r="L28" s="92">
        <v>5</v>
      </c>
      <c r="M28" s="90"/>
      <c r="N28" s="91"/>
      <c r="O28" s="92"/>
      <c r="P28" s="90">
        <v>5</v>
      </c>
      <c r="Q28" s="109"/>
      <c r="R28" s="92">
        <v>2</v>
      </c>
      <c r="S28" s="90">
        <v>5</v>
      </c>
      <c r="T28" s="109"/>
      <c r="U28" s="92">
        <v>0</v>
      </c>
      <c r="V28" s="107"/>
      <c r="W28" s="108">
        <v>6</v>
      </c>
      <c r="X28" s="89"/>
      <c r="Y28" s="61"/>
      <c r="Z28" s="62"/>
      <c r="AA28" s="63"/>
      <c r="AB28" s="61"/>
      <c r="AC28" s="62"/>
      <c r="AD28" s="63"/>
      <c r="AE28" s="61"/>
      <c r="AF28" s="62"/>
      <c r="AG28" s="63"/>
      <c r="AH28" s="61"/>
      <c r="AI28" s="62"/>
      <c r="AJ28" s="63"/>
      <c r="AK28" s="61"/>
      <c r="AL28" s="62"/>
      <c r="AM28" s="63"/>
      <c r="AN28" s="61"/>
      <c r="AO28" s="72"/>
      <c r="AP28" s="63"/>
      <c r="AQ28" s="3" t="s">
        <v>7</v>
      </c>
      <c r="AR28" s="144"/>
      <c r="AS28" s="140"/>
      <c r="AT28" s="156"/>
      <c r="AU28" s="157"/>
      <c r="AV28" s="123"/>
      <c r="AW28" s="146">
        <v>6</v>
      </c>
      <c r="AX28" s="39" t="s">
        <v>18</v>
      </c>
      <c r="AY28" s="39"/>
      <c r="AZ28" s="39"/>
      <c r="BA28" s="144">
        <v>0</v>
      </c>
      <c r="BB28" s="140">
        <v>3</v>
      </c>
      <c r="BC28" s="141">
        <v>15</v>
      </c>
      <c r="BD28" s="142">
        <v>12</v>
      </c>
      <c r="BE28" s="184">
        <v>0</v>
      </c>
      <c r="BF28" s="185">
        <v>3</v>
      </c>
      <c r="BG28" s="125">
        <v>3</v>
      </c>
      <c r="BH28" s="126" t="e">
        <f>IF(AR27&gt;=LARGE($AR$7:$AR$32,1),1,0)+IF(AR27&gt;=LARGE($AR$7:$AR$32,2),1,0)+IF(AR27&gt;=LARGE($AR$7:$AR$32,3),1,0)+IF(AR27&gt;=LARGE($AR$7:$AR$32,4),1,0)+IF(AR27&gt;=LARGE($AR$7:$AR$32,5),1,0)+IF(AR27&gt;=LARGE($AR$7:$AR$32,6),1,0)+IF(AR27&gt;=LARGE($AR$7:$AR$32,7),1,0)+IF(AR27&gt;=LARGE($AR$7:$AR$32,8),1,0)+IF(AR27&gt;=LARGE($AR$7:$AR$32,9),1,0)+IF(AR27&gt;=LARGE($AR$7:$AR$32,10),1,0)+IF(AR27&gt;=LARGE($AR$7:$AR$32,11),1,0)+IF(AR27&gt;=LARGE($AR$7:$AR$32,12),1,0)</f>
        <v>#NUM!</v>
      </c>
      <c r="BI28" s="126" t="e">
        <f>13-BH28</f>
        <v>#NUM!</v>
      </c>
      <c r="BJ28" s="126" t="e">
        <f>BI28+IF(BI28=$BI$8,IF(AS30&lt;$AS$10,1,0),0)+IF(BI28=$BI$12,IF(AS30&lt;$AS$14,1,0),0)+IF(BI28=$BI$16,IF(AS30&lt;$AS$18,1,0),0)+IF(BI28=$BI$20,IF(AS30&lt;$AS$22,1,0),0)+IF(BI28=$BI$24,IF(AS30&lt;$AS$26,1,0),0)+IF(BI28=$BI$28,IF(AS30&lt;$AS$30,1,0),0)+IF(BI28=#REF!,IF(AS30&lt;#REF!,1,0),0)+IF(BI28=#REF!,IF(AS30&lt;#REF!,1,0),0)+IF(BI28=#REF!,IF(AS30&lt;#REF!,1,0),0)+IF(BI28=#REF!,IF(AS30&lt;#REF!,1,0),0)+IF(BI28=#REF!,IF(AS30&lt;#REF!,1,0),0)+IF(BI28=#REF!,IF(AS30&lt;$AS$32,1,0),0)</f>
        <v>#NUM!</v>
      </c>
      <c r="BK28" s="126" t="e">
        <f>BJ28-1+IF(BJ28=$BJ$8,IF(G28&lt;&gt;3,1,0),0)+IF(BJ28=$BJ$12,IF(J28&lt;&gt;3,1,0),0)+IF(BJ28=$BJ$16,IF(M28&lt;&gt;3,1,0),0)+IF(BJ28=$BJ$20,IF(P28&lt;&gt;3,1,0),0)+IF(BJ28=$BJ$24,IF(S28&lt;&gt;3,1,0),0)+IF(BJ28=$BJ$28,IF(V28&lt;&gt;3,1,0),0)+IF(BJ28=#REF!,IF(Y28&lt;&gt;3,1,0),0)+IF(BJ28=#REF!,IF(AB28&lt;&gt;3,1,0),0)+IF(BJ28=#REF!,IF(AE28&lt;&gt;3,1,0),0)+IF(BJ28=#REF!,IF(AH28&lt;&gt;3,1,0),0)+IF(BJ28=#REF!,IF(AK28&lt;&gt;3,1,0),0)+IF(BJ28=#REF!,IF(AN28&lt;&gt;3,1,0),0)</f>
        <v>#NUM!</v>
      </c>
    </row>
    <row r="29" spans="2:63" ht="30.75" thickBot="1">
      <c r="B29" s="138"/>
      <c r="C29" s="39" t="s">
        <v>8</v>
      </c>
      <c r="D29" s="39"/>
      <c r="E29" s="39"/>
      <c r="F29" s="3"/>
      <c r="G29" s="97"/>
      <c r="H29" s="110"/>
      <c r="I29" s="111"/>
      <c r="J29" s="97"/>
      <c r="K29" s="110"/>
      <c r="L29" s="111"/>
      <c r="M29" s="97"/>
      <c r="N29" s="110"/>
      <c r="O29" s="111"/>
      <c r="P29" s="97"/>
      <c r="Q29" s="110"/>
      <c r="R29" s="111"/>
      <c r="S29" s="97"/>
      <c r="T29" s="110"/>
      <c r="U29" s="111"/>
      <c r="V29" s="112"/>
      <c r="W29" s="113"/>
      <c r="X29" s="96"/>
      <c r="Y29" s="64"/>
      <c r="Z29" s="69"/>
      <c r="AA29" s="70"/>
      <c r="AB29" s="64"/>
      <c r="AC29" s="69"/>
      <c r="AD29" s="70"/>
      <c r="AE29" s="64"/>
      <c r="AF29" s="69"/>
      <c r="AG29" s="70"/>
      <c r="AH29" s="64"/>
      <c r="AI29" s="69"/>
      <c r="AJ29" s="70"/>
      <c r="AK29" s="64"/>
      <c r="AL29" s="69"/>
      <c r="AM29" s="70"/>
      <c r="AN29" s="64"/>
      <c r="AO29" s="73"/>
      <c r="AP29" s="70"/>
      <c r="AQ29" s="3"/>
      <c r="AR29" s="144"/>
      <c r="AS29" s="58"/>
      <c r="AT29" s="137">
        <v>8</v>
      </c>
      <c r="AU29" s="60"/>
      <c r="AV29" s="121"/>
      <c r="AW29" s="146"/>
      <c r="AX29" s="39" t="s">
        <v>12</v>
      </c>
      <c r="AY29" s="39"/>
      <c r="AZ29" s="39"/>
      <c r="BA29" s="144"/>
      <c r="BB29" s="140"/>
      <c r="BC29" s="141"/>
      <c r="BD29" s="142"/>
      <c r="BE29" s="184"/>
      <c r="BF29" s="185"/>
      <c r="BG29" s="125"/>
      <c r="BH29" s="126"/>
      <c r="BI29" s="126"/>
      <c r="BJ29" s="126"/>
      <c r="BK29" s="126"/>
    </row>
    <row r="30" spans="2:58" ht="1.5" customHeight="1" thickBot="1">
      <c r="B30" s="138"/>
      <c r="C30" s="49"/>
      <c r="D30" s="50"/>
      <c r="E30" s="51"/>
      <c r="F30" s="4"/>
      <c r="G30" s="74"/>
      <c r="H30" s="162"/>
      <c r="I30" s="162"/>
      <c r="J30" s="74"/>
      <c r="K30" s="162"/>
      <c r="L30" s="162"/>
      <c r="M30" s="74"/>
      <c r="N30" s="162"/>
      <c r="O30" s="162"/>
      <c r="P30" s="74"/>
      <c r="Q30" s="162"/>
      <c r="R30" s="162"/>
      <c r="S30" s="74"/>
      <c r="T30" s="162"/>
      <c r="U30" s="162"/>
      <c r="V30" s="52"/>
      <c r="W30" s="44"/>
      <c r="X30" s="45"/>
      <c r="Y30" s="46"/>
      <c r="Z30" s="151">
        <v>11.29</v>
      </c>
      <c r="AA30" s="151"/>
      <c r="AB30" s="46"/>
      <c r="AC30" s="151">
        <v>20.7</v>
      </c>
      <c r="AD30" s="151"/>
      <c r="AE30" s="46"/>
      <c r="AF30" s="153"/>
      <c r="AG30" s="153"/>
      <c r="AH30" s="46"/>
      <c r="AI30" s="153">
        <v>21.21</v>
      </c>
      <c r="AJ30" s="153"/>
      <c r="AK30" s="46"/>
      <c r="AL30" s="153"/>
      <c r="AM30" s="153"/>
      <c r="AN30" s="46"/>
      <c r="AO30" s="153">
        <v>12.7</v>
      </c>
      <c r="AP30" s="153"/>
      <c r="AQ30" s="3"/>
      <c r="AR30" s="144"/>
      <c r="AS30" s="139">
        <f>AS27-AU27</f>
        <v>8</v>
      </c>
      <c r="AT30" s="139"/>
      <c r="AU30" s="139"/>
      <c r="AV30" s="82"/>
      <c r="AW30" s="146"/>
      <c r="BA30" s="144"/>
      <c r="BB30" s="58"/>
      <c r="BC30" s="81">
        <v>8</v>
      </c>
      <c r="BD30" s="60"/>
      <c r="BE30" s="59"/>
      <c r="BF30" s="59"/>
    </row>
    <row r="31" spans="2:53" ht="1.5" customHeight="1" thickBot="1">
      <c r="B31" s="138"/>
      <c r="C31" s="47"/>
      <c r="D31" s="47"/>
      <c r="E31" s="47"/>
      <c r="F31" s="36"/>
      <c r="G31" s="67"/>
      <c r="H31" s="158"/>
      <c r="I31" s="158"/>
      <c r="J31" s="67"/>
      <c r="K31" s="158"/>
      <c r="L31" s="158"/>
      <c r="M31" s="67"/>
      <c r="N31" s="158"/>
      <c r="O31" s="158"/>
      <c r="P31" s="67"/>
      <c r="Q31" s="158"/>
      <c r="R31" s="158"/>
      <c r="S31" s="67"/>
      <c r="T31" s="158"/>
      <c r="U31" s="158"/>
      <c r="V31" s="38">
        <v>6</v>
      </c>
      <c r="W31" s="154">
        <v>20.94</v>
      </c>
      <c r="X31" s="154"/>
      <c r="Y31" s="48"/>
      <c r="Z31" s="159"/>
      <c r="AA31" s="159"/>
      <c r="AB31" s="38">
        <v>8</v>
      </c>
      <c r="AC31" s="155"/>
      <c r="AD31" s="155"/>
      <c r="AE31" s="38">
        <v>9</v>
      </c>
      <c r="AF31" s="154"/>
      <c r="AG31" s="154"/>
      <c r="AH31" s="38">
        <v>10</v>
      </c>
      <c r="AI31" s="154">
        <v>17.68</v>
      </c>
      <c r="AJ31" s="154"/>
      <c r="AK31" s="38">
        <v>11</v>
      </c>
      <c r="AL31" s="154">
        <v>20.14</v>
      </c>
      <c r="AM31" s="154"/>
      <c r="AN31" s="38">
        <v>12</v>
      </c>
      <c r="AO31" s="154">
        <v>20.29</v>
      </c>
      <c r="AP31" s="154"/>
      <c r="AQ31" s="3"/>
      <c r="AR31" s="77"/>
      <c r="AS31" s="78" t="e">
        <f>SUM(#REF!,#REF!,#REF!,#REF!,#REF!,#REF!,#REF!,#REF!,#REF!,#REF!,#REF!,#REF!)</f>
        <v>#REF!</v>
      </c>
      <c r="AT31" s="79" t="s">
        <v>5</v>
      </c>
      <c r="AU31" s="80" t="e">
        <f>SUM(#REF!,#REF!,#REF!,#REF!,#REF!,#REF!,#REF!,#REF!,#REF!,#REF!,#REF!,#REF!)</f>
        <v>#REF!</v>
      </c>
      <c r="AV31" s="83"/>
      <c r="AW31" s="146"/>
      <c r="AX31" s="84"/>
      <c r="BA31" s="144"/>
    </row>
    <row r="32" spans="2:50" ht="1.5" customHeight="1" thickBot="1">
      <c r="B32" s="55"/>
      <c r="C32" s="49"/>
      <c r="D32" s="50"/>
      <c r="E32" s="51"/>
      <c r="F32" s="4"/>
      <c r="G32" s="46"/>
      <c r="H32" s="151">
        <v>57.14</v>
      </c>
      <c r="I32" s="151"/>
      <c r="J32" s="46"/>
      <c r="K32" s="151">
        <v>18.18</v>
      </c>
      <c r="L32" s="151"/>
      <c r="M32" s="46"/>
      <c r="N32" s="152"/>
      <c r="O32" s="152"/>
      <c r="P32" s="46"/>
      <c r="Q32" s="153">
        <v>17.14</v>
      </c>
      <c r="R32" s="153"/>
      <c r="S32" s="46"/>
      <c r="T32" s="151"/>
      <c r="U32" s="151"/>
      <c r="V32" s="46"/>
      <c r="W32" s="153">
        <v>13.56</v>
      </c>
      <c r="X32" s="153"/>
      <c r="Y32" s="46"/>
      <c r="Z32" s="153">
        <v>10.87</v>
      </c>
      <c r="AA32" s="153"/>
      <c r="AB32" s="46"/>
      <c r="AC32" s="151">
        <v>25.64</v>
      </c>
      <c r="AD32" s="151"/>
      <c r="AE32" s="46"/>
      <c r="AF32" s="151">
        <v>28.57</v>
      </c>
      <c r="AG32" s="151"/>
      <c r="AH32" s="46"/>
      <c r="AI32" s="151">
        <v>25.71</v>
      </c>
      <c r="AJ32" s="151"/>
      <c r="AK32" s="46"/>
      <c r="AL32" s="151">
        <v>21.15</v>
      </c>
      <c r="AM32" s="151"/>
      <c r="AN32" s="52"/>
      <c r="AO32" s="44"/>
      <c r="AP32" s="45"/>
      <c r="AQ32" s="3"/>
      <c r="AR32" s="77"/>
      <c r="AS32" s="139" t="e">
        <f>#REF!-#REF!</f>
        <v>#REF!</v>
      </c>
      <c r="AT32" s="139"/>
      <c r="AU32" s="139"/>
      <c r="AV32" s="59"/>
      <c r="AX32" s="84"/>
    </row>
    <row r="33" spans="2:59" ht="12.75">
      <c r="B33" s="131"/>
      <c r="C33" s="132"/>
      <c r="D33" s="133"/>
      <c r="E33" s="133"/>
      <c r="F33" s="134"/>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5"/>
      <c r="AM33" s="135"/>
      <c r="AN33" s="132"/>
      <c r="AO33" s="132"/>
      <c r="AP33" s="132"/>
      <c r="AQ33" s="132"/>
      <c r="AR33" s="132"/>
      <c r="AS33" s="132"/>
      <c r="AT33" s="132"/>
      <c r="AU33" s="132"/>
      <c r="AV33" s="132"/>
      <c r="AW33" s="124"/>
      <c r="AX33" s="124"/>
      <c r="AY33" s="124"/>
      <c r="AZ33" s="124"/>
      <c r="BA33" s="124"/>
      <c r="BB33" s="124"/>
      <c r="BC33" s="124"/>
      <c r="BD33" s="124"/>
      <c r="BE33" s="124"/>
      <c r="BF33" s="124"/>
      <c r="BG33" s="124"/>
    </row>
    <row r="34" spans="2:50" ht="27.75">
      <c r="B34" s="56"/>
      <c r="C34" s="2"/>
      <c r="D34" s="4"/>
      <c r="E34" s="130" t="s">
        <v>21</v>
      </c>
      <c r="F34" s="57"/>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X34" s="84"/>
    </row>
    <row r="35" ht="12.75">
      <c r="AX35" s="84"/>
    </row>
    <row r="36" ht="12.75">
      <c r="AX36" s="84"/>
    </row>
    <row r="37" ht="12.75">
      <c r="AX37" s="84"/>
    </row>
    <row r="38" ht="12.75">
      <c r="AX38" s="84"/>
    </row>
    <row r="39" ht="12.75">
      <c r="AX39" s="84"/>
    </row>
    <row r="40" ht="12.75">
      <c r="AX40" s="84"/>
    </row>
    <row r="41" ht="12.75">
      <c r="AX41" s="84"/>
    </row>
    <row r="42" ht="12.75">
      <c r="AX42" s="84"/>
    </row>
    <row r="43" ht="12.75">
      <c r="AX43" s="84"/>
    </row>
  </sheetData>
  <sheetProtection selectLockedCells="1" selectUnlockedCells="1"/>
  <mergeCells count="233">
    <mergeCell ref="AF10:AG10"/>
    <mergeCell ref="AI10:AJ10"/>
    <mergeCell ref="AL10:AM10"/>
    <mergeCell ref="AO10:AP10"/>
    <mergeCell ref="K10:L10"/>
    <mergeCell ref="N10:O10"/>
    <mergeCell ref="W7:X7"/>
    <mergeCell ref="Z7:AA7"/>
    <mergeCell ref="AC7:AD7"/>
    <mergeCell ref="AF7:AG7"/>
    <mergeCell ref="AC10:AD10"/>
    <mergeCell ref="Q10:R10"/>
    <mergeCell ref="T10:U10"/>
    <mergeCell ref="W10:X10"/>
    <mergeCell ref="Z10:AA10"/>
    <mergeCell ref="T7:U7"/>
    <mergeCell ref="Z11:AA11"/>
    <mergeCell ref="AC11:AD11"/>
    <mergeCell ref="AF11:AG11"/>
    <mergeCell ref="AI11:AJ11"/>
    <mergeCell ref="AL11:AM11"/>
    <mergeCell ref="AO11:AP11"/>
    <mergeCell ref="H11:I11"/>
    <mergeCell ref="K11:L11"/>
    <mergeCell ref="N11:O11"/>
    <mergeCell ref="Q11:R11"/>
    <mergeCell ref="T11:U11"/>
    <mergeCell ref="W11:X11"/>
    <mergeCell ref="AF14:AG14"/>
    <mergeCell ref="AI14:AJ14"/>
    <mergeCell ref="AS10:AU10"/>
    <mergeCell ref="AR7:AR10"/>
    <mergeCell ref="AS7:AS8"/>
    <mergeCell ref="AT7:AT8"/>
    <mergeCell ref="AU7:AU8"/>
    <mergeCell ref="AI7:AJ7"/>
    <mergeCell ref="AL7:AM7"/>
    <mergeCell ref="AO7:AP7"/>
    <mergeCell ref="Z15:AA15"/>
    <mergeCell ref="AC15:AD15"/>
    <mergeCell ref="AF15:AG15"/>
    <mergeCell ref="H14:I14"/>
    <mergeCell ref="N14:O14"/>
    <mergeCell ref="Q14:R14"/>
    <mergeCell ref="T14:U14"/>
    <mergeCell ref="W14:X14"/>
    <mergeCell ref="Z14:AA14"/>
    <mergeCell ref="AC14:AD14"/>
    <mergeCell ref="H15:I15"/>
    <mergeCell ref="K15:L15"/>
    <mergeCell ref="N15:O15"/>
    <mergeCell ref="Q15:R15"/>
    <mergeCell ref="T15:U15"/>
    <mergeCell ref="W15:X15"/>
    <mergeCell ref="AO15:AP15"/>
    <mergeCell ref="AL18:AM18"/>
    <mergeCell ref="AO18:AP18"/>
    <mergeCell ref="AS18:AU18"/>
    <mergeCell ref="AR15:AR18"/>
    <mergeCell ref="AS15:AS16"/>
    <mergeCell ref="AT15:AT16"/>
    <mergeCell ref="AU15:AU16"/>
    <mergeCell ref="AI18:AJ18"/>
    <mergeCell ref="AL14:AM14"/>
    <mergeCell ref="AO14:AP14"/>
    <mergeCell ref="AS14:AU14"/>
    <mergeCell ref="AR11:AR14"/>
    <mergeCell ref="AS11:AS12"/>
    <mergeCell ref="AT11:AT12"/>
    <mergeCell ref="AU11:AU12"/>
    <mergeCell ref="AI15:AJ15"/>
    <mergeCell ref="AL15:AM15"/>
    <mergeCell ref="Z19:AA19"/>
    <mergeCell ref="AC19:AD19"/>
    <mergeCell ref="AF19:AG19"/>
    <mergeCell ref="Z18:AA18"/>
    <mergeCell ref="AC18:AD18"/>
    <mergeCell ref="AF18:AG18"/>
    <mergeCell ref="H19:I19"/>
    <mergeCell ref="K19:L19"/>
    <mergeCell ref="N19:O19"/>
    <mergeCell ref="Q19:R19"/>
    <mergeCell ref="T19:U19"/>
    <mergeCell ref="W19:X19"/>
    <mergeCell ref="T22:U22"/>
    <mergeCell ref="W22:X22"/>
    <mergeCell ref="Z22:AA22"/>
    <mergeCell ref="AC22:AD22"/>
    <mergeCell ref="AF22:AG22"/>
    <mergeCell ref="AI22:AJ22"/>
    <mergeCell ref="AC23:AD23"/>
    <mergeCell ref="AF23:AG23"/>
    <mergeCell ref="H18:I18"/>
    <mergeCell ref="K18:L18"/>
    <mergeCell ref="Q18:R18"/>
    <mergeCell ref="T18:U18"/>
    <mergeCell ref="W18:X18"/>
    <mergeCell ref="H22:I22"/>
    <mergeCell ref="K22:L22"/>
    <mergeCell ref="N22:O22"/>
    <mergeCell ref="AI19:AJ19"/>
    <mergeCell ref="AL19:AM19"/>
    <mergeCell ref="AO19:AP19"/>
    <mergeCell ref="H23:I23"/>
    <mergeCell ref="K23:L23"/>
    <mergeCell ref="N23:O23"/>
    <mergeCell ref="Q23:R23"/>
    <mergeCell ref="T23:U23"/>
    <mergeCell ref="W23:X23"/>
    <mergeCell ref="Z23:AA23"/>
    <mergeCell ref="AO23:AP23"/>
    <mergeCell ref="AL26:AM26"/>
    <mergeCell ref="AO26:AP26"/>
    <mergeCell ref="AS26:AU26"/>
    <mergeCell ref="AR23:AR26"/>
    <mergeCell ref="AS23:AS24"/>
    <mergeCell ref="AT23:AT24"/>
    <mergeCell ref="AU23:AU24"/>
    <mergeCell ref="AI26:AJ26"/>
    <mergeCell ref="AL22:AM22"/>
    <mergeCell ref="AO22:AP22"/>
    <mergeCell ref="AS22:AU22"/>
    <mergeCell ref="AR19:AR22"/>
    <mergeCell ref="AS19:AS20"/>
    <mergeCell ref="AT19:AT20"/>
    <mergeCell ref="AU19:AU20"/>
    <mergeCell ref="AI23:AJ23"/>
    <mergeCell ref="AL23:AM23"/>
    <mergeCell ref="Z27:AA27"/>
    <mergeCell ref="AC27:AD27"/>
    <mergeCell ref="AF27:AG27"/>
    <mergeCell ref="Z26:AA26"/>
    <mergeCell ref="AC26:AD26"/>
    <mergeCell ref="AF26:AG26"/>
    <mergeCell ref="Z30:AA30"/>
    <mergeCell ref="AC30:AD30"/>
    <mergeCell ref="AF30:AG30"/>
    <mergeCell ref="AI30:AJ30"/>
    <mergeCell ref="H27:I27"/>
    <mergeCell ref="K27:L27"/>
    <mergeCell ref="N27:O27"/>
    <mergeCell ref="Q27:R27"/>
    <mergeCell ref="T27:U27"/>
    <mergeCell ref="W27:X27"/>
    <mergeCell ref="H26:I26"/>
    <mergeCell ref="K26:L26"/>
    <mergeCell ref="N26:O26"/>
    <mergeCell ref="Q26:R26"/>
    <mergeCell ref="W26:X26"/>
    <mergeCell ref="H30:I30"/>
    <mergeCell ref="K30:L30"/>
    <mergeCell ref="N30:O30"/>
    <mergeCell ref="Q30:R30"/>
    <mergeCell ref="T30:U30"/>
    <mergeCell ref="AI27:AJ27"/>
    <mergeCell ref="AL27:AM27"/>
    <mergeCell ref="AO27:AP27"/>
    <mergeCell ref="H31:I31"/>
    <mergeCell ref="K31:L31"/>
    <mergeCell ref="N31:O31"/>
    <mergeCell ref="Q31:R31"/>
    <mergeCell ref="T31:U31"/>
    <mergeCell ref="W31:X31"/>
    <mergeCell ref="Z31:AA31"/>
    <mergeCell ref="AO31:AP31"/>
    <mergeCell ref="AL30:AM30"/>
    <mergeCell ref="AO30:AP30"/>
    <mergeCell ref="AS30:AU30"/>
    <mergeCell ref="AR27:AR30"/>
    <mergeCell ref="AS27:AS28"/>
    <mergeCell ref="AT27:AT28"/>
    <mergeCell ref="AU27:AU28"/>
    <mergeCell ref="AI31:AJ31"/>
    <mergeCell ref="AL31:AM31"/>
    <mergeCell ref="W32:X32"/>
    <mergeCell ref="Z32:AA32"/>
    <mergeCell ref="AC32:AD32"/>
    <mergeCell ref="AF32:AG32"/>
    <mergeCell ref="AI32:AJ32"/>
    <mergeCell ref="AL32:AM32"/>
    <mergeCell ref="AC31:AD31"/>
    <mergeCell ref="AF31:AG31"/>
    <mergeCell ref="Q7:R7"/>
    <mergeCell ref="N7:O7"/>
    <mergeCell ref="K7:L7"/>
    <mergeCell ref="H7:I7"/>
    <mergeCell ref="AS32:AU32"/>
    <mergeCell ref="H32:I32"/>
    <mergeCell ref="K32:L32"/>
    <mergeCell ref="N32:O32"/>
    <mergeCell ref="Q32:R32"/>
    <mergeCell ref="T32:U32"/>
    <mergeCell ref="AW8:AW11"/>
    <mergeCell ref="AW12:AW15"/>
    <mergeCell ref="AW16:AW19"/>
    <mergeCell ref="AW20:AW23"/>
    <mergeCell ref="AW24:AW27"/>
    <mergeCell ref="AW28:AW31"/>
    <mergeCell ref="BA8:BA11"/>
    <mergeCell ref="BA12:BA15"/>
    <mergeCell ref="BA16:BA19"/>
    <mergeCell ref="BA20:BA23"/>
    <mergeCell ref="BA24:BA27"/>
    <mergeCell ref="BA28:BA31"/>
    <mergeCell ref="BB8:BB9"/>
    <mergeCell ref="BC8:BC9"/>
    <mergeCell ref="BD8:BD9"/>
    <mergeCell ref="BB11:BD11"/>
    <mergeCell ref="BB12:BB13"/>
    <mergeCell ref="BC12:BC13"/>
    <mergeCell ref="BD12:BD13"/>
    <mergeCell ref="BB15:BD15"/>
    <mergeCell ref="BB16:BB17"/>
    <mergeCell ref="BC16:BC17"/>
    <mergeCell ref="BD16:BD17"/>
    <mergeCell ref="BB19:BD19"/>
    <mergeCell ref="BB20:BB21"/>
    <mergeCell ref="BC20:BC21"/>
    <mergeCell ref="BD20:BD21"/>
    <mergeCell ref="BB23:BD23"/>
    <mergeCell ref="BB24:BB25"/>
    <mergeCell ref="BC24:BC25"/>
    <mergeCell ref="BD24:BD25"/>
    <mergeCell ref="BB27:BD27"/>
    <mergeCell ref="BB28:BB29"/>
    <mergeCell ref="BC28:BC29"/>
    <mergeCell ref="BD28:BD29"/>
    <mergeCell ref="B8:B11"/>
    <mergeCell ref="B12:B15"/>
    <mergeCell ref="B16:B19"/>
    <mergeCell ref="B20:B23"/>
    <mergeCell ref="B24:B27"/>
    <mergeCell ref="B28:B31"/>
  </mergeCells>
  <conditionalFormatting sqref="AN32:AP32 G10:I10 J14:L14 M18:O18 P22:R22 S26:U26 V30:X30">
    <cfRule type="cellIs" priority="6" dxfId="4" operator="between" stopIfTrue="1">
      <formula>9</formula>
      <formula>15</formula>
    </cfRule>
    <cfRule type="cellIs" priority="7" dxfId="1" operator="between" stopIfTrue="1">
      <formula>16</formula>
      <formula>18</formula>
    </cfRule>
    <cfRule type="cellIs" priority="8" dxfId="2" operator="greaterThanOrEqual" stopIfTrue="1">
      <formula>25</formula>
    </cfRule>
  </conditionalFormatting>
  <conditionalFormatting sqref="AS32:AV32 AS10:AV10 AS14:AV14 AS18:AV18 AS22:AV22 AS26:AV26 AS30:AV30 BB15:BF15 BB19:BF19 BB23:BF23 BB27:BF27 BB11:BF11">
    <cfRule type="cellIs" priority="9" dxfId="1" operator="greaterThanOrEqual" stopIfTrue="1">
      <formula>1</formula>
    </cfRule>
  </conditionalFormatting>
  <conditionalFormatting sqref="H32 K32 N32 Q32 T32 W32 Z32 AC32 AF32 AI32 AL32 H14 H18 H22 H26 H30 K10 K18 K22 K26 K30 N10 N14 N22 N26 N30 Q10 Q14 Q18 Q26 Q30 T10 T14 T18 T22 T30 W10 W14 W18 W22 W26 Z10 Z14 Z22 Z26 Z30 AC10 AC14 AC18 AC22 AC26 AC30 AF10 AF14 AF18 AF22 AF26 AI10 AI14 AI18 AI22 AI26 AI30 AL10 AL14 AL18 AL22 AL26 AL30 AO10 AO14 AO18 AO26 AO30 AF30 AO22:AO23 Z18">
    <cfRule type="cellIs" priority="10" dxfId="0" operator="equal" stopIfTrue="1">
      <formula>0</formula>
    </cfRule>
  </conditionalFormatting>
  <printOptions/>
  <pageMargins left="0.19652777777777777" right="0.19652777777777777" top="0.19652777777777777" bottom="0.19652777777777777"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dc:creator>
  <cp:keywords/>
  <dc:description/>
  <cp:lastModifiedBy>1234</cp:lastModifiedBy>
  <dcterms:created xsi:type="dcterms:W3CDTF">2012-04-08T15:36:46Z</dcterms:created>
  <dcterms:modified xsi:type="dcterms:W3CDTF">2015-02-24T19:48:13Z</dcterms:modified>
  <cp:category/>
  <cp:version/>
  <cp:contentType/>
  <cp:contentStatus/>
</cp:coreProperties>
</file>